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Europe.bmw.corp\WINFS\HSFS-Common\ORG_F\Konzernfinanzwesen\FF-2\IR Präsentation\2024\aktuelle Live Version\WIP\Schlüsselkennzahlen FY 24 Website\"/>
    </mc:Choice>
  </mc:AlternateContent>
  <xr:revisionPtr revIDLastSave="0" documentId="13_ncr:1_{D1FC65C0-C77C-44DD-B3C3-4D923A89BE17}" xr6:coauthVersionLast="47" xr6:coauthVersionMax="47" xr10:uidLastSave="{00000000-0000-0000-0000-000000000000}"/>
  <bookViews>
    <workbookView xWindow="-120" yWindow="-120" windowWidth="29040" windowHeight="15840" xr2:uid="{00000000-000D-0000-FFFF-FFFF00000000}"/>
  </bookViews>
  <sheets>
    <sheet name="Financials" sheetId="2" r:id="rId1"/>
    <sheet name=" Non-Financials" sheetId="3" r:id="rId2"/>
  </sheets>
  <definedNames>
    <definedName name="_xlnm.Print_Area" localSheetId="0">Financials!$A$1:$U$53</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0" i="2" l="1"/>
  <c r="S30" i="2"/>
  <c r="Q30" i="2"/>
  <c r="O30" i="2"/>
  <c r="M30" i="2"/>
  <c r="K30" i="2"/>
  <c r="I30" i="2"/>
  <c r="G30" i="2"/>
  <c r="E30" i="2"/>
  <c r="C30" i="2"/>
  <c r="U22" i="2"/>
  <c r="S22" i="2"/>
  <c r="Q22" i="2"/>
  <c r="O22" i="2"/>
  <c r="M22" i="2"/>
  <c r="K22" i="2"/>
  <c r="I22" i="2"/>
  <c r="G22" i="2"/>
  <c r="E22" i="2"/>
  <c r="C22" i="2"/>
  <c r="U16" i="2"/>
  <c r="S16" i="2"/>
  <c r="Q16" i="2"/>
  <c r="O16" i="2"/>
  <c r="M16" i="2"/>
  <c r="K16" i="2"/>
  <c r="I16" i="2"/>
  <c r="G16" i="2"/>
  <c r="E16" i="2"/>
  <c r="C16" i="2"/>
  <c r="U14" i="2"/>
  <c r="S14" i="2"/>
  <c r="Q14" i="2"/>
  <c r="O14" i="2"/>
  <c r="M14" i="2"/>
  <c r="K14" i="2"/>
  <c r="I14" i="2"/>
  <c r="G14" i="2"/>
  <c r="E14" i="2"/>
  <c r="C14" i="2"/>
  <c r="U9" i="2"/>
  <c r="S9" i="2"/>
  <c r="Q9" i="2"/>
  <c r="O9" i="2"/>
  <c r="M9" i="2"/>
  <c r="K9" i="2"/>
  <c r="I9" i="2"/>
  <c r="G9" i="2"/>
  <c r="E9" i="2"/>
  <c r="C9" i="2"/>
</calcChain>
</file>

<file path=xl/sharedStrings.xml><?xml version="1.0" encoding="utf-8"?>
<sst xmlns="http://schemas.openxmlformats.org/spreadsheetml/2006/main" count="101" uniqueCount="60">
  <si>
    <t>BMW Group</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</si>
  <si>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</si>
  <si>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</si>
  <si>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</si>
  <si>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</si>
  <si>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</si>
  <si>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</si>
  <si>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</si>
  <si>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</si>
  <si>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</si>
  <si>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</si>
  <si>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</si>
  <si>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</si>
  <si>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</si>
  <si>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</si>
  <si>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</si>
  <si>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</si>
  <si>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</si>
  <si>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</si>
  <si>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</si>
  <si>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</si>
  <si>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</si>
  <si>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Production volume</t>
  </si>
  <si>
    <t xml:space="preserve">New contracts with retail customers </t>
  </si>
  <si>
    <t>Key metrics - Financial performance indicators</t>
  </si>
  <si>
    <t>Key metrics - Non-financial performance indicators</t>
  </si>
  <si>
    <t>BMW GROUP</t>
  </si>
  <si>
    <t>Other Entities</t>
  </si>
  <si>
    <t>Eliminations</t>
  </si>
  <si>
    <t xml:space="preserve">RoCE </t>
  </si>
  <si>
    <t xml:space="preserve">RoE </t>
  </si>
  <si>
    <t xml:space="preserve">Penetration rate </t>
  </si>
  <si>
    <t xml:space="preserve">EBIT margin </t>
  </si>
  <si>
    <r>
      <t>Capital expenditure</t>
    </r>
    <r>
      <rPr>
        <vertAlign val="superscript"/>
        <sz val="10"/>
        <rFont val="Arial"/>
        <family val="2"/>
      </rPr>
      <t>1</t>
    </r>
  </si>
  <si>
    <r>
      <t>Capital expenditure ratio</t>
    </r>
    <r>
      <rPr>
        <vertAlign val="superscript"/>
        <sz val="10"/>
        <rFont val="Arial"/>
        <family val="2"/>
      </rPr>
      <t>2</t>
    </r>
  </si>
  <si>
    <r>
      <t>Research and development expenditure</t>
    </r>
    <r>
      <rPr>
        <vertAlign val="superscript"/>
        <sz val="10"/>
        <rFont val="Arial"/>
        <family val="2"/>
      </rPr>
      <t xml:space="preserve">3 </t>
    </r>
    <r>
      <rPr>
        <sz val="10"/>
        <rFont val="Arial"/>
        <family val="2"/>
      </rPr>
      <t>(cash)</t>
    </r>
  </si>
  <si>
    <r>
      <t>R&amp;D Ratio</t>
    </r>
    <r>
      <rPr>
        <vertAlign val="superscript"/>
        <sz val="10"/>
        <rFont val="Arial"/>
        <family val="2"/>
      </rPr>
      <t>4</t>
    </r>
  </si>
  <si>
    <r>
      <t>Gross Liquidity</t>
    </r>
    <r>
      <rPr>
        <vertAlign val="superscript"/>
        <sz val="10"/>
        <color theme="1"/>
        <rFont val="Arial"/>
        <family val="2"/>
      </rPr>
      <t xml:space="preserve">5 </t>
    </r>
    <r>
      <rPr>
        <sz val="10"/>
        <color theme="1"/>
        <rFont val="Arial"/>
        <family val="2"/>
      </rPr>
      <t>(end of period)</t>
    </r>
  </si>
  <si>
    <r>
      <t>Free Cash Flow</t>
    </r>
    <r>
      <rPr>
        <vertAlign val="superscript"/>
        <sz val="10"/>
        <rFont val="Arial"/>
        <family val="2"/>
      </rPr>
      <t>6</t>
    </r>
  </si>
  <si>
    <r>
      <rPr>
        <vertAlign val="superscript"/>
        <sz val="10"/>
        <color theme="1"/>
        <rFont val="Arial"/>
        <family val="2"/>
      </rPr>
      <t>1</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</si>
  <si>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2</t>
    </r>
    <r>
      <rPr>
        <sz val="10"/>
        <color theme="1"/>
        <rFont val="Arial"/>
        <family val="2"/>
      </rPr>
      <t>Capital expenditure ratio: Capital expenditure divided by Group revenues.</t>
    </r>
  </si>
  <si>
    <r>
      <rPr>
        <vertAlign val="superscript"/>
        <sz val="10"/>
        <color theme="1"/>
        <rFont val="Arial"/>
        <family val="2"/>
      </rPr>
      <t>3</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</si>
  <si>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4</t>
    </r>
    <r>
      <rPr>
        <sz val="10"/>
        <color theme="1"/>
        <rFont val="Arial"/>
        <family val="2"/>
      </rPr>
      <t>R&amp;D Ratio: Research and development expenditure divided by Group revenues.</t>
    </r>
  </si>
  <si>
    <r>
      <rPr>
        <vertAlign val="superscript"/>
        <sz val="10"/>
        <color theme="1"/>
        <rFont val="Arial"/>
        <family val="2"/>
      </rPr>
      <t>5</t>
    </r>
    <r>
      <rPr>
        <sz val="10"/>
        <color theme="1"/>
        <rFont val="Arial"/>
        <family val="2"/>
      </rPr>
      <t>Gross Liquidity: Cash &amp; cash equivalents and marketable securities.</t>
    </r>
  </si>
  <si>
    <r>
      <rPr>
        <vertAlign val="superscript"/>
        <sz val="10"/>
        <color theme="1"/>
        <rFont val="Arial"/>
        <family val="2"/>
      </rPr>
      <t>6</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</si>
  <si>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t xml:space="preserve"> </t>
  </si>
  <si>
    <t>Workforce (end of period)</t>
  </si>
  <si>
    <t>EBIT margin</t>
  </si>
  <si>
    <t>Share of women in management positions in the BMW Group</t>
  </si>
  <si>
    <r>
      <t>Spending on employee training and development (in million €)</t>
    </r>
    <r>
      <rPr>
        <vertAlign val="superscript"/>
        <sz val="10"/>
        <rFont val="Arial"/>
        <family val="2"/>
      </rPr>
      <t>1</t>
    </r>
  </si>
  <si>
    <t>2023</t>
  </si>
  <si>
    <t>BMW</t>
  </si>
  <si>
    <t>Total</t>
  </si>
  <si>
    <t>2024</t>
  </si>
  <si>
    <r>
      <rPr>
        <vertAlign val="superscript"/>
        <sz val="10"/>
        <color theme="1"/>
        <rFont val="Arial"/>
        <family val="2"/>
      </rPr>
      <t>7</t>
    </r>
    <r>
      <rPr>
        <sz val="10"/>
        <color theme="1"/>
        <rFont val="Arial"/>
        <family val="2"/>
      </rPr>
      <t>Since H1-24, NFA is reported in an extended scope (including Holding Companies). Values for December 31, 2023 were adjusted accordingly.</t>
    </r>
  </si>
  <si>
    <r>
      <t>CO2 emissions of the new vehicle fleet in Europe (in g CO2 / km)</t>
    </r>
    <r>
      <rPr>
        <vertAlign val="superscript"/>
        <sz val="10"/>
        <rFont val="Arial"/>
        <family val="2"/>
      </rPr>
      <t>1</t>
    </r>
  </si>
  <si>
    <r>
      <t>Energy consumption per vehicle produced (in MWh)</t>
    </r>
    <r>
      <rPr>
        <vertAlign val="superscript"/>
        <sz val="10"/>
        <rFont val="Arial"/>
        <family val="2"/>
      </rPr>
      <t>2</t>
    </r>
  </si>
  <si>
    <r>
      <rPr>
        <vertAlign val="superscript"/>
        <sz val="10"/>
        <color theme="1"/>
        <rFont val="Arial"/>
        <family val="2"/>
      </rPr>
      <t>2</t>
    </r>
    <r>
      <rPr>
        <sz val="10"/>
        <color theme="1"/>
        <rFont val="Arial"/>
        <family val="2"/>
      </rPr>
      <t>Additional information. Audit level for the years 2023 and 2024: with reasonable assurance. See Glossary and Explanations of Key Figures for the definition.</t>
    </r>
  </si>
  <si>
    <r>
      <t>Net financial assets - Automotive</t>
    </r>
    <r>
      <rPr>
        <vertAlign val="superscript"/>
        <sz val="10"/>
        <rFont val="Arial"/>
        <family val="2"/>
      </rPr>
      <t>7</t>
    </r>
  </si>
  <si>
    <r>
      <rPr>
        <vertAlign val="superscript"/>
        <sz val="10"/>
        <color theme="1"/>
        <rFont val="Arial"/>
        <family val="2"/>
      </rPr>
      <t>1</t>
    </r>
    <r>
      <rPr>
        <sz val="10"/>
        <color theme="1"/>
        <rFont val="Arial"/>
        <family val="2"/>
      </rPr>
      <t>EU-27 countries including Norway and Iceland; with effect from 2021, values are calculated on a converted basis in line with WLTP (Worldwide Harmonised Light Vehicles Test Procedure), values for 2020 were calculated based on the New European Driving Cycle (NEDC).This is a preliminary internal calculation with a potential variation of +/– 0.5 g CO2/km, as official registration figures from the authorities are not available for all EU states. Figures officially published by the EU Commission are not expected to be available until November of the following year. Including an allowance for eco-innovations (amounts of clearly minor significance).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</si>
</sst>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8"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sz val="10"/>
      <color rgb="FFFF0000"/>
      <name val="Arial"/>
      <family val="2"/>
    </font>
    <font>
      <vertAlign val="superscript"/>
      <sz val="10"/>
      <color theme="1"/>
      <name val="Arial"/>
      <family val="2"/>
    </font>
    <font>
      <b/>
      <sz val="10"/>
      <color theme="0"/>
      <name val="Arial"/>
      <family val="2"/>
    </font>
    <font>
      <b/>
      <sz val="10"/>
      <color rgb="FF00B0F0"/>
      <name val="Arial"/>
      <family val="2"/>
    </font>
    <font>
      <b/>
      <sz val="10"/>
      <color rgb="FF0083C6"/>
      <name val="Arial"/>
      <family val="2"/>
    </font>
    <font>
      <sz val="10"/>
      <color rgb="FF0083C6"/>
      <name val="Arial"/>
      <family val="2"/>
    </font>
    <font>
      <sz val="10"/>
      <color rgb="FFFF0000"/>
      <name val="Arial"/>
      <family val="2"/>
    </font>
    <font>
      <sz val="11"/>
      <color rgb="FFFF0000"/>
      <name val="Arial"/>
      <family val="2"/>
    </font>
    <font>
      <vertAlign val="superscript"/>
      <sz val="11"/>
      <color rgb="FFFF0000"/>
      <name val="Arial"/>
      <family val="2"/>
    </font>
    <font>
      <sz val="11"/>
      <color rgb="FF0083C6"/>
      <name val="Arial"/>
      <family val="2"/>
    </font>
  </fonts>
  <fills count="4">
    <fill>
      <patternFill patternType="none"/>
    </fill>
    <fill>
      <patternFill patternType="gray125"/>
    </fill>
    <fill>
      <patternFill patternType="solid">
        <fgColor theme="0"/>
        <bgColor indexed="64"/>
      </patternFill>
    </fill>
    <fill>
      <patternFill patternType="solid">
        <fgColor rgb="FF0083C6"/>
        <bgColor indexed="64"/>
      </patternFill>
    </fill>
  </fills>
  <borders count="24">
    <border>
      <left/>
      <right/>
      <top/>
      <bottom/>
      <diagonal/>
    </border>
    <border>
      <left/>
      <right/>
      <top/>
      <bottom style="thin">
        <color rgb="FF29211A"/>
      </bottom>
      <diagonal/>
    </border>
    <border>
      <left/>
      <right/>
      <top/>
      <bottom style="thin">
        <color rgb="FF0076BF"/>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0076BF"/>
      </top>
      <bottom/>
      <diagonal/>
    </border>
    <border>
      <left/>
      <right/>
      <top style="thin">
        <color rgb="FF29211A"/>
      </top>
      <bottom/>
      <diagonal/>
    </border>
    <border>
      <left/>
      <right/>
      <top/>
      <bottom style="thin">
        <color theme="1"/>
      </bottom>
      <diagonal/>
    </border>
    <border>
      <left/>
      <right/>
      <top style="thin">
        <color theme="1"/>
      </top>
      <bottom/>
      <diagonal/>
    </border>
    <border>
      <left/>
      <right/>
      <top style="thin">
        <color theme="1"/>
      </top>
      <bottom style="thin">
        <color theme="1"/>
      </bottom>
      <diagonal/>
    </border>
    <border>
      <left/>
      <right/>
      <top style="thin">
        <color indexed="64"/>
      </top>
      <bottom style="thin">
        <color theme="1"/>
      </bottom>
      <diagonal/>
    </border>
    <border>
      <left/>
      <right/>
      <top style="thin">
        <color theme="1"/>
      </top>
      <bottom style="thin">
        <color rgb="FF29211A"/>
      </bottom>
      <diagonal/>
    </border>
    <border>
      <left/>
      <right/>
      <top style="thin">
        <color theme="1"/>
      </top>
      <bottom style="thin">
        <color indexed="64"/>
      </bottom>
      <diagonal/>
    </border>
    <border>
      <left/>
      <right style="thin">
        <color rgb="FF0083C6"/>
      </right>
      <top/>
      <bottom style="thin">
        <color rgb="FF0083C6"/>
      </bottom>
      <diagonal/>
    </border>
    <border>
      <left style="thin">
        <color rgb="FF0083C6"/>
      </left>
      <right/>
      <top style="thin">
        <color indexed="64"/>
      </top>
      <bottom/>
      <diagonal/>
    </border>
    <border>
      <left style="thin">
        <color rgb="FF0083C6"/>
      </left>
      <right/>
      <top/>
      <bottom/>
      <diagonal/>
    </border>
    <border>
      <left/>
      <right style="thin">
        <color rgb="FF0083C6"/>
      </right>
      <top style="thin">
        <color rgb="FF0083C6"/>
      </top>
      <bottom style="thin">
        <color rgb="FF0083C6"/>
      </bottom>
      <diagonal/>
    </border>
    <border>
      <left/>
      <right style="thin">
        <color rgb="FF0083C6"/>
      </right>
      <top style="thin">
        <color rgb="FF0083C6"/>
      </top>
      <bottom/>
      <diagonal/>
    </border>
    <border>
      <left/>
      <right/>
      <top style="thin">
        <color rgb="FF0083C6"/>
      </top>
      <bottom style="thin">
        <color rgb="FF0083C6"/>
      </bottom>
      <diagonal/>
    </border>
    <border>
      <left/>
      <right/>
      <top style="thin">
        <color rgb="FF0083C6"/>
      </top>
      <bottom/>
      <diagonal/>
    </border>
    <border>
      <left/>
      <right style="thin">
        <color rgb="FF00B0F0"/>
      </right>
      <top/>
      <bottom/>
      <diagonal/>
    </border>
    <border>
      <left/>
      <right style="thin">
        <color rgb="FF00B0F0"/>
      </right>
      <top style="thin">
        <color rgb="FF0083C6"/>
      </top>
      <bottom style="thin">
        <color rgb="FF0083C6"/>
      </bottom>
      <diagonal/>
    </border>
    <border>
      <left/>
      <right style="thin">
        <color rgb="FF00B0F0"/>
      </right>
      <top/>
      <bottom style="thin">
        <color rgb="FF0083C6"/>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184">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10"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5"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2" fillId="2" borderId="0" xfId="0" applyFont="1" applyFill="1"/>
    <xf numFmtId="0" fontId="14" fillId="2" borderId="0" xfId="0" applyFont="1" applyFill="1" applyAlignment="1">
      <alignment horizontal="left"/>
    </xf>
    <xf numFmtId="49" fontId="15" fillId="2" borderId="1" xfId="0" applyNumberFormat="1" applyFont="1" applyFill="1" applyBorder="1" applyAlignment="1">
      <alignment horizontal="left" wrapText="1"/>
    </xf>
    <xf numFmtId="0" fontId="16" fillId="2" borderId="0" xfId="0" applyFont="1" applyFill="1" applyBorder="1"/>
    <xf numFmtId="0" fontId="16" fillId="2" borderId="0" xfId="0" applyFont="1" applyFill="1"/>
    <xf numFmtId="0" fontId="3" fillId="2" borderId="0" xfId="0" applyFont="1" applyFill="1" applyBorder="1" applyAlignment="1">
      <alignment horizontal="center"/>
    </xf>
    <xf numFmtId="49" fontId="17" fillId="2" borderId="4" xfId="0" applyNumberFormat="1" applyFont="1" applyFill="1" applyBorder="1" applyAlignment="1">
      <alignment horizontal="left" wrapText="1"/>
    </xf>
    <xf numFmtId="0" fontId="4" fillId="2" borderId="0" xfId="0" applyFont="1" applyFill="1" applyBorder="1" applyAlignment="1">
      <alignment horizontal="center"/>
    </xf>
    <xf numFmtId="49" fontId="17" fillId="2" borderId="0" xfId="0" applyNumberFormat="1" applyFont="1" applyFill="1" applyBorder="1" applyAlignment="1">
      <alignment horizontal="center" vertical="center" wrapText="1"/>
    </xf>
    <xf numFmtId="3" fontId="17" fillId="2" borderId="0"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4" fillId="2" borderId="0" xfId="1" applyNumberFormat="1" applyFont="1" applyFill="1" applyBorder="1"/>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164" fontId="3" fillId="2" borderId="0" xfId="1" applyNumberFormat="1" applyFont="1" applyFill="1" applyBorder="1"/>
    <xf numFmtId="0" fontId="4" fillId="2" borderId="0" xfId="0" applyFont="1" applyFill="1" applyAlignment="1"/>
    <xf numFmtId="3" fontId="8" fillId="2" borderId="0" xfId="0" applyNumberFormat="1" applyFont="1" applyFill="1" applyAlignment="1">
      <alignment horizontal="right" wrapText="1"/>
    </xf>
    <xf numFmtId="3" fontId="17"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3" fontId="18" fillId="2" borderId="0" xfId="0" applyNumberFormat="1" applyFont="1" applyFill="1" applyAlignment="1">
      <alignment horizontal="right" wrapText="1"/>
    </xf>
    <xf numFmtId="3" fontId="3" fillId="2" borderId="0" xfId="0" applyNumberFormat="1" applyFont="1" applyFill="1"/>
    <xf numFmtId="3" fontId="3" fillId="2" borderId="0" xfId="0" applyNumberFormat="1" applyFont="1" applyFill="1" applyAlignment="1">
      <alignment horizontal="right" wrapText="1"/>
    </xf>
    <xf numFmtId="3" fontId="7" fillId="2" borderId="0" xfId="0" applyNumberFormat="1" applyFont="1" applyFill="1"/>
    <xf numFmtId="49" fontId="6" fillId="2" borderId="0" xfId="0" applyNumberFormat="1" applyFont="1" applyFill="1" applyBorder="1" applyAlignment="1">
      <alignment horizontal="left" vertical="top"/>
    </xf>
    <xf numFmtId="164" fontId="8" fillId="2" borderId="6" xfId="1" applyNumberFormat="1" applyFont="1" applyFill="1" applyBorder="1" applyAlignment="1">
      <alignment horizontal="right" wrapText="1"/>
    </xf>
    <xf numFmtId="164" fontId="9" fillId="2" borderId="0" xfId="1" applyNumberFormat="1" applyFont="1" applyFill="1" applyBorder="1" applyAlignment="1">
      <alignment horizontal="right" wrapText="1"/>
    </xf>
    <xf numFmtId="49" fontId="2" fillId="2" borderId="1" xfId="0" applyNumberFormat="1" applyFont="1" applyFill="1" applyBorder="1" applyAlignment="1">
      <alignment horizontal="left" wrapText="1"/>
    </xf>
    <xf numFmtId="3" fontId="4" fillId="2" borderId="6" xfId="0" applyNumberFormat="1" applyFont="1" applyFill="1" applyBorder="1"/>
    <xf numFmtId="0" fontId="4" fillId="2" borderId="6" xfId="0" applyFont="1" applyFill="1" applyBorder="1"/>
    <xf numFmtId="49" fontId="2" fillId="2" borderId="1" xfId="0" applyNumberFormat="1" applyFont="1" applyFill="1" applyBorder="1" applyAlignment="1">
      <alignment horizontal="left"/>
    </xf>
    <xf numFmtId="0" fontId="4" fillId="2" borderId="0" xfId="0" applyFont="1" applyFill="1" applyAlignment="1">
      <alignment horizontal="left" wrapText="1"/>
    </xf>
    <xf numFmtId="0" fontId="4" fillId="2" borderId="0" xfId="0" applyFont="1" applyFill="1" applyAlignment="1">
      <alignment horizontal="left"/>
    </xf>
    <xf numFmtId="0" fontId="9" fillId="2" borderId="7" xfId="0" applyNumberFormat="1" applyFont="1" applyFill="1" applyBorder="1" applyAlignment="1">
      <alignment horizontal="center" vertical="center" wrapText="1"/>
    </xf>
    <xf numFmtId="3" fontId="9" fillId="2" borderId="9" xfId="0" applyNumberFormat="1" applyFont="1" applyFill="1" applyBorder="1" applyAlignment="1">
      <alignment horizontal="right" wrapText="1"/>
    </xf>
    <xf numFmtId="0" fontId="7" fillId="2" borderId="9" xfId="0" applyFont="1" applyFill="1" applyBorder="1"/>
    <xf numFmtId="3" fontId="21" fillId="2" borderId="10" xfId="0" applyNumberFormat="1" applyFont="1" applyFill="1" applyBorder="1" applyAlignment="1">
      <alignment horizontal="right" wrapText="1"/>
    </xf>
    <xf numFmtId="3" fontId="9" fillId="2" borderId="10" xfId="0" applyNumberFormat="1" applyFont="1" applyFill="1" applyBorder="1" applyAlignment="1">
      <alignment horizontal="right" wrapText="1"/>
    </xf>
    <xf numFmtId="3" fontId="9" fillId="2" borderId="8" xfId="0" applyNumberFormat="1" applyFont="1" applyFill="1" applyBorder="1" applyAlignment="1">
      <alignment horizontal="right" wrapText="1"/>
    </xf>
    <xf numFmtId="3" fontId="21" fillId="2" borderId="9" xfId="0" applyNumberFormat="1" applyFont="1" applyFill="1" applyBorder="1" applyAlignment="1">
      <alignment horizontal="right" wrapText="1"/>
    </xf>
    <xf numFmtId="0" fontId="9" fillId="2" borderId="11" xfId="0" applyNumberFormat="1" applyFont="1" applyFill="1" applyBorder="1" applyAlignment="1">
      <alignment horizontal="center" vertical="center" wrapText="1"/>
    </xf>
    <xf numFmtId="3" fontId="9" fillId="2" borderId="12" xfId="0" applyNumberFormat="1" applyFont="1" applyFill="1" applyBorder="1" applyAlignment="1">
      <alignment horizontal="right" wrapText="1"/>
    </xf>
    <xf numFmtId="0" fontId="3" fillId="2" borderId="0" xfId="0" applyFont="1" applyFill="1" applyBorder="1"/>
    <xf numFmtId="3" fontId="3" fillId="2" borderId="8" xfId="0" applyNumberFormat="1" applyFont="1" applyFill="1" applyBorder="1" applyAlignment="1">
      <alignment horizontal="right" wrapText="1"/>
    </xf>
    <xf numFmtId="3" fontId="3" fillId="2" borderId="10" xfId="0" applyNumberFormat="1" applyFont="1" applyFill="1" applyBorder="1" applyAlignment="1">
      <alignment horizontal="right" wrapText="1"/>
    </xf>
    <xf numFmtId="0" fontId="4" fillId="2" borderId="9" xfId="0" applyFont="1" applyFill="1" applyBorder="1"/>
    <xf numFmtId="3" fontId="3" fillId="2" borderId="9" xfId="0" applyNumberFormat="1" applyFont="1" applyFill="1" applyBorder="1" applyAlignment="1">
      <alignment horizontal="right" wrapText="1"/>
    </xf>
    <xf numFmtId="164" fontId="3" fillId="2" borderId="9" xfId="1" applyNumberFormat="1" applyFont="1" applyFill="1" applyBorder="1" applyAlignment="1">
      <alignment horizontal="right" wrapText="1"/>
    </xf>
    <xf numFmtId="164" fontId="9" fillId="2" borderId="10" xfId="1" applyNumberFormat="1" applyFont="1" applyFill="1" applyBorder="1" applyAlignment="1">
      <alignment horizontal="right" wrapText="1"/>
    </xf>
    <xf numFmtId="164" fontId="8" fillId="2" borderId="9" xfId="1" applyNumberFormat="1" applyFont="1" applyFill="1" applyBorder="1" applyAlignment="1">
      <alignment horizontal="right" wrapText="1"/>
    </xf>
    <xf numFmtId="164" fontId="8" fillId="2" borderId="8" xfId="1" applyNumberFormat="1" applyFont="1" applyFill="1" applyBorder="1" applyAlignment="1">
      <alignment horizontal="right" wrapText="1"/>
    </xf>
    <xf numFmtId="4" fontId="9" fillId="2" borderId="10" xfId="0" applyNumberFormat="1" applyFont="1" applyFill="1" applyBorder="1" applyAlignment="1">
      <alignment horizontal="right" wrapText="1"/>
    </xf>
    <xf numFmtId="3" fontId="4" fillId="2" borderId="9" xfId="0" applyNumberFormat="1" applyFont="1" applyFill="1" applyBorder="1"/>
    <xf numFmtId="164" fontId="9" fillId="2" borderId="9" xfId="1" applyNumberFormat="1" applyFont="1" applyFill="1" applyBorder="1" applyAlignment="1">
      <alignment horizontal="right" wrapText="1"/>
    </xf>
    <xf numFmtId="164" fontId="9" fillId="2" borderId="8" xfId="1" applyNumberFormat="1" applyFont="1" applyFill="1" applyBorder="1" applyAlignment="1">
      <alignment horizontal="right" wrapText="1"/>
    </xf>
    <xf numFmtId="0" fontId="22" fillId="2" borderId="7" xfId="0" applyNumberFormat="1" applyFont="1" applyFill="1" applyBorder="1" applyAlignment="1">
      <alignment horizontal="center" vertical="center" wrapText="1"/>
    </xf>
    <xf numFmtId="3" fontId="22" fillId="2" borderId="10" xfId="0" applyNumberFormat="1" applyFont="1" applyFill="1" applyBorder="1" applyAlignment="1">
      <alignment horizontal="right" wrapText="1"/>
    </xf>
    <xf numFmtId="164" fontId="22" fillId="2" borderId="10" xfId="1" applyNumberFormat="1" applyFont="1" applyFill="1" applyBorder="1" applyAlignment="1">
      <alignment horizontal="right" wrapText="1"/>
    </xf>
    <xf numFmtId="4" fontId="22" fillId="2" borderId="10" xfId="0" applyNumberFormat="1" applyFont="1" applyFill="1" applyBorder="1" applyAlignment="1">
      <alignment horizontal="right" wrapText="1"/>
    </xf>
    <xf numFmtId="164" fontId="22" fillId="2" borderId="8" xfId="1" applyNumberFormat="1" applyFont="1" applyFill="1" applyBorder="1" applyAlignment="1">
      <alignment horizontal="right" wrapText="1"/>
    </xf>
    <xf numFmtId="0" fontId="23" fillId="2" borderId="0" xfId="0" applyFont="1" applyFill="1"/>
    <xf numFmtId="3" fontId="22" fillId="2" borderId="8" xfId="0" applyNumberFormat="1" applyFont="1" applyFill="1" applyBorder="1" applyAlignment="1">
      <alignment horizontal="right" wrapText="1"/>
    </xf>
    <xf numFmtId="3" fontId="22" fillId="2" borderId="0" xfId="0" applyNumberFormat="1" applyFont="1" applyFill="1" applyAlignment="1">
      <alignment horizontal="right" wrapText="1"/>
    </xf>
    <xf numFmtId="164" fontId="22" fillId="2" borderId="0" xfId="1" applyNumberFormat="1" applyFont="1" applyFill="1" applyBorder="1" applyAlignment="1">
      <alignment horizontal="right" wrapText="1"/>
    </xf>
    <xf numFmtId="0" fontId="22" fillId="2" borderId="11" xfId="0" applyNumberFormat="1" applyFont="1" applyFill="1" applyBorder="1" applyAlignment="1">
      <alignment horizontal="center" vertical="center" wrapText="1"/>
    </xf>
    <xf numFmtId="4" fontId="22" fillId="2" borderId="9" xfId="0" applyNumberFormat="1" applyFont="1" applyFill="1" applyBorder="1" applyAlignment="1">
      <alignment horizontal="right" wrapText="1"/>
    </xf>
    <xf numFmtId="3" fontId="22" fillId="2" borderId="9" xfId="0" applyNumberFormat="1" applyFont="1" applyFill="1" applyBorder="1" applyAlignment="1">
      <alignment horizontal="right" wrapText="1"/>
    </xf>
    <xf numFmtId="164" fontId="22" fillId="2" borderId="9" xfId="1" applyNumberFormat="1" applyFont="1" applyFill="1" applyBorder="1" applyAlignment="1">
      <alignment horizontal="right" wrapText="1"/>
    </xf>
    <xf numFmtId="164" fontId="22" fillId="2" borderId="13" xfId="1" applyNumberFormat="1" applyFont="1" applyFill="1" applyBorder="1" applyAlignment="1">
      <alignment horizontal="right" wrapText="1"/>
    </xf>
    <xf numFmtId="4" fontId="22" fillId="2" borderId="8" xfId="0" applyNumberFormat="1" applyFont="1" applyFill="1" applyBorder="1" applyAlignment="1">
      <alignment horizontal="right" wrapText="1"/>
    </xf>
    <xf numFmtId="0" fontId="23" fillId="2" borderId="9" xfId="0" applyFont="1" applyFill="1" applyBorder="1"/>
    <xf numFmtId="49" fontId="20" fillId="3" borderId="14" xfId="0" applyNumberFormat="1" applyFont="1" applyFill="1" applyBorder="1" applyAlignment="1">
      <alignment horizontal="center" vertical="center" wrapText="1"/>
    </xf>
    <xf numFmtId="49" fontId="22" fillId="0" borderId="10" xfId="0" applyNumberFormat="1" applyFont="1" applyBorder="1" applyAlignment="1">
      <alignment horizontal="center" vertical="center" wrapText="1"/>
    </xf>
    <xf numFmtId="0" fontId="4" fillId="0" borderId="0" xfId="0" applyFont="1" applyAlignment="1">
      <alignment horizontal="center" vertical="center"/>
    </xf>
    <xf numFmtId="49" fontId="3" fillId="0" borderId="11"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17" fillId="0" borderId="0" xfId="0" applyNumberFormat="1" applyFont="1" applyAlignment="1">
      <alignment horizontal="center" vertical="center" wrapText="1"/>
    </xf>
    <xf numFmtId="0" fontId="4" fillId="0" borderId="15" xfId="0" applyFont="1" applyBorder="1" applyAlignment="1">
      <alignment horizontal="center" vertical="center"/>
    </xf>
    <xf numFmtId="49" fontId="9" fillId="0" borderId="7" xfId="0" applyNumberFormat="1" applyFont="1" applyBorder="1" applyAlignment="1">
      <alignment horizontal="center" vertical="center" wrapText="1"/>
    </xf>
    <xf numFmtId="3" fontId="18" fillId="2" borderId="9" xfId="0" applyNumberFormat="1" applyFont="1" applyFill="1" applyBorder="1" applyAlignment="1">
      <alignment horizontal="right" wrapText="1"/>
    </xf>
    <xf numFmtId="3" fontId="24" fillId="2" borderId="0" xfId="0" applyNumberFormat="1" applyFont="1" applyFill="1" applyAlignment="1">
      <alignment horizontal="right" wrapText="1"/>
    </xf>
    <xf numFmtId="3" fontId="25" fillId="2" borderId="0" xfId="0" applyNumberFormat="1" applyFont="1" applyFill="1"/>
    <xf numFmtId="3" fontId="18" fillId="2" borderId="8" xfId="0" applyNumberFormat="1" applyFont="1" applyFill="1" applyBorder="1" applyAlignment="1">
      <alignment horizontal="right" wrapText="1"/>
    </xf>
    <xf numFmtId="165" fontId="3" fillId="2" borderId="10" xfId="0" applyNumberFormat="1" applyFont="1" applyFill="1" applyBorder="1" applyAlignment="1">
      <alignment horizontal="right" vertical="center" wrapText="1"/>
    </xf>
    <xf numFmtId="4" fontId="3" fillId="2" borderId="0" xfId="0" applyNumberFormat="1" applyFont="1" applyFill="1" applyAlignment="1">
      <alignment horizontal="right" vertical="center" wrapText="1"/>
    </xf>
    <xf numFmtId="3" fontId="25" fillId="2" borderId="16" xfId="0" applyNumberFormat="1" applyFont="1" applyFill="1" applyBorder="1"/>
    <xf numFmtId="3" fontId="27" fillId="2" borderId="0" xfId="0" applyNumberFormat="1" applyFont="1" applyFill="1"/>
    <xf numFmtId="3" fontId="7" fillId="2" borderId="9" xfId="0" applyNumberFormat="1" applyFont="1" applyFill="1" applyBorder="1"/>
    <xf numFmtId="3" fontId="3" fillId="2" borderId="13" xfId="0" applyNumberFormat="1" applyFont="1" applyFill="1" applyBorder="1" applyAlignment="1">
      <alignment horizontal="right" wrapText="1"/>
    </xf>
    <xf numFmtId="3" fontId="8" fillId="2" borderId="16" xfId="0" applyNumberFormat="1" applyFont="1" applyFill="1" applyBorder="1" applyAlignment="1">
      <alignment horizontal="right" wrapText="1"/>
    </xf>
    <xf numFmtId="3" fontId="22" fillId="2" borderId="17" xfId="0" applyNumberFormat="1" applyFont="1" applyFill="1" applyBorder="1" applyAlignment="1">
      <alignment horizontal="right" wrapText="1"/>
    </xf>
    <xf numFmtId="3" fontId="22" fillId="2" borderId="18" xfId="0" applyNumberFormat="1" applyFont="1" applyFill="1" applyBorder="1" applyAlignment="1">
      <alignment horizontal="right" wrapText="1"/>
    </xf>
    <xf numFmtId="164" fontId="22" fillId="2" borderId="18" xfId="1" applyNumberFormat="1" applyFont="1" applyFill="1" applyBorder="1" applyAlignment="1">
      <alignment horizontal="right" wrapText="1"/>
    </xf>
    <xf numFmtId="3" fontId="22" fillId="2" borderId="19" xfId="0" applyNumberFormat="1" applyFont="1" applyFill="1" applyBorder="1" applyAlignment="1">
      <alignment horizontal="right" wrapText="1"/>
    </xf>
    <xf numFmtId="4" fontId="8" fillId="2" borderId="16" xfId="0" applyNumberFormat="1" applyFont="1" applyFill="1" applyBorder="1" applyAlignment="1">
      <alignment horizontal="right" wrapText="1"/>
    </xf>
    <xf numFmtId="4" fontId="22" fillId="2" borderId="19" xfId="0" applyNumberFormat="1" applyFont="1" applyFill="1" applyBorder="1" applyAlignment="1">
      <alignment horizontal="right" wrapText="1"/>
    </xf>
    <xf numFmtId="164" fontId="22" fillId="2" borderId="19" xfId="1" applyNumberFormat="1" applyFont="1" applyFill="1" applyBorder="1" applyAlignment="1">
      <alignment horizontal="right" wrapText="1"/>
    </xf>
    <xf numFmtId="164" fontId="8" fillId="2" borderId="16" xfId="1" applyNumberFormat="1" applyFont="1" applyFill="1" applyBorder="1" applyAlignment="1">
      <alignment horizontal="right" wrapText="1"/>
    </xf>
    <xf numFmtId="0" fontId="3" fillId="2" borderId="16" xfId="0" applyFont="1" applyFill="1" applyBorder="1"/>
    <xf numFmtId="3" fontId="22" fillId="2" borderId="14" xfId="0" applyNumberFormat="1" applyFont="1" applyFill="1" applyBorder="1" applyAlignment="1">
      <alignment horizontal="right" wrapText="1"/>
    </xf>
    <xf numFmtId="3" fontId="3" fillId="2" borderId="16" xfId="0" applyNumberFormat="1" applyFont="1" applyFill="1" applyBorder="1"/>
    <xf numFmtId="164" fontId="22" fillId="2" borderId="17" xfId="1" applyNumberFormat="1" applyFont="1" applyFill="1" applyBorder="1" applyAlignment="1">
      <alignment horizontal="right" wrapText="1"/>
    </xf>
    <xf numFmtId="164" fontId="3" fillId="2" borderId="16" xfId="1" applyNumberFormat="1" applyFont="1" applyFill="1" applyBorder="1"/>
    <xf numFmtId="164" fontId="22" fillId="2" borderId="20" xfId="1" applyNumberFormat="1" applyFont="1" applyFill="1" applyBorder="1" applyAlignment="1">
      <alignment horizontal="right" wrapText="1"/>
    </xf>
    <xf numFmtId="3" fontId="4" fillId="2" borderId="16" xfId="0" applyNumberFormat="1" applyFont="1" applyFill="1" applyBorder="1"/>
    <xf numFmtId="0" fontId="4" fillId="2" borderId="16" xfId="0" applyFont="1" applyFill="1" applyBorder="1"/>
    <xf numFmtId="0" fontId="22" fillId="2" borderId="18" xfId="0" applyFont="1" applyFill="1" applyBorder="1"/>
    <xf numFmtId="3" fontId="18" fillId="2" borderId="17" xfId="0" applyNumberFormat="1" applyFont="1" applyFill="1" applyBorder="1" applyAlignment="1">
      <alignment horizontal="right" wrapText="1"/>
    </xf>
    <xf numFmtId="2" fontId="4" fillId="2" borderId="0" xfId="0" applyNumberFormat="1" applyFont="1" applyFill="1"/>
    <xf numFmtId="4" fontId="4" fillId="2" borderId="0" xfId="0" applyNumberFormat="1" applyFont="1" applyFill="1"/>
    <xf numFmtId="0" fontId="2" fillId="2" borderId="0" xfId="0" applyFont="1" applyFill="1"/>
    <xf numFmtId="3" fontId="9" fillId="2" borderId="0" xfId="0" applyNumberFormat="1" applyFont="1" applyFill="1" applyAlignment="1">
      <alignment horizontal="right" wrapText="1"/>
    </xf>
    <xf numFmtId="4" fontId="9" fillId="2" borderId="9" xfId="0" applyNumberFormat="1" applyFont="1" applyFill="1" applyBorder="1" applyAlignment="1">
      <alignment horizontal="right" wrapText="1"/>
    </xf>
    <xf numFmtId="164" fontId="9" fillId="2" borderId="13" xfId="1" applyNumberFormat="1" applyFont="1" applyFill="1" applyBorder="1" applyAlignment="1">
      <alignment horizontal="right" wrapText="1"/>
    </xf>
    <xf numFmtId="4" fontId="9" fillId="2" borderId="8" xfId="0" applyNumberFormat="1" applyFont="1" applyFill="1" applyBorder="1" applyAlignment="1">
      <alignment horizontal="right" wrapText="1"/>
    </xf>
    <xf numFmtId="0" fontId="2" fillId="2" borderId="9" xfId="0" applyFont="1" applyFill="1" applyBorder="1"/>
    <xf numFmtId="3" fontId="9" fillId="2" borderId="17" xfId="0" applyNumberFormat="1" applyFont="1" applyFill="1" applyBorder="1" applyAlignment="1">
      <alignment horizontal="right" wrapText="1"/>
    </xf>
    <xf numFmtId="164" fontId="9" fillId="2" borderId="18" xfId="1" applyNumberFormat="1" applyFont="1" applyFill="1" applyBorder="1" applyAlignment="1">
      <alignment horizontal="right" wrapText="1"/>
    </xf>
    <xf numFmtId="3" fontId="9" fillId="2" borderId="19" xfId="0" applyNumberFormat="1" applyFont="1" applyFill="1" applyBorder="1" applyAlignment="1">
      <alignment horizontal="right" wrapText="1"/>
    </xf>
    <xf numFmtId="4" fontId="9" fillId="2" borderId="19" xfId="0" applyNumberFormat="1" applyFont="1" applyFill="1" applyBorder="1" applyAlignment="1">
      <alignment horizontal="right" wrapText="1"/>
    </xf>
    <xf numFmtId="164" fontId="9" fillId="2" borderId="19" xfId="1" applyNumberFormat="1" applyFont="1" applyFill="1" applyBorder="1" applyAlignment="1">
      <alignment horizontal="right" wrapText="1"/>
    </xf>
    <xf numFmtId="3" fontId="9" fillId="2" borderId="14" xfId="0" applyNumberFormat="1" applyFont="1" applyFill="1" applyBorder="1" applyAlignment="1">
      <alignment horizontal="right" wrapText="1"/>
    </xf>
    <xf numFmtId="164" fontId="9" fillId="2" borderId="17" xfId="1" applyNumberFormat="1" applyFont="1" applyFill="1" applyBorder="1" applyAlignment="1">
      <alignment horizontal="right" wrapText="1"/>
    </xf>
    <xf numFmtId="164" fontId="9" fillId="2" borderId="20" xfId="1" applyNumberFormat="1" applyFont="1" applyFill="1" applyBorder="1" applyAlignment="1">
      <alignment horizontal="right" wrapText="1"/>
    </xf>
    <xf numFmtId="0" fontId="9" fillId="2" borderId="18" xfId="0" applyFont="1" applyFill="1" applyBorder="1"/>
    <xf numFmtId="0" fontId="9" fillId="2" borderId="0" xfId="0" applyFont="1" applyFill="1"/>
    <xf numFmtId="4" fontId="22" fillId="2" borderId="0" xfId="0" applyNumberFormat="1" applyFont="1" applyFill="1" applyAlignment="1">
      <alignment horizontal="right" wrapText="1"/>
    </xf>
    <xf numFmtId="4" fontId="9" fillId="2" borderId="17" xfId="0" applyNumberFormat="1" applyFont="1" applyFill="1" applyBorder="1" applyAlignment="1">
      <alignment horizontal="right" wrapText="1"/>
    </xf>
    <xf numFmtId="3" fontId="22" fillId="0" borderId="10" xfId="0" applyNumberFormat="1" applyFont="1" applyBorder="1" applyAlignment="1">
      <alignment horizontal="right" wrapText="1"/>
    </xf>
    <xf numFmtId="3" fontId="22" fillId="0" borderId="9" xfId="0" applyNumberFormat="1" applyFont="1" applyBorder="1" applyAlignment="1">
      <alignment horizontal="right" wrapText="1"/>
    </xf>
    <xf numFmtId="3" fontId="22" fillId="0" borderId="8" xfId="0" applyNumberFormat="1" applyFont="1" applyBorder="1" applyAlignment="1">
      <alignment horizontal="right" wrapText="1"/>
    </xf>
    <xf numFmtId="164" fontId="22" fillId="0" borderId="10" xfId="1" applyNumberFormat="1" applyFont="1" applyFill="1" applyBorder="1" applyAlignment="1">
      <alignment horizontal="right" wrapText="1"/>
    </xf>
    <xf numFmtId="164" fontId="22" fillId="0" borderId="9" xfId="1" applyNumberFormat="1" applyFont="1" applyFill="1" applyBorder="1" applyAlignment="1">
      <alignment horizontal="right" wrapText="1"/>
    </xf>
    <xf numFmtId="164" fontId="22" fillId="0" borderId="8" xfId="1" applyNumberFormat="1" applyFont="1" applyFill="1" applyBorder="1" applyAlignment="1">
      <alignment horizontal="right" wrapText="1"/>
    </xf>
    <xf numFmtId="3" fontId="22" fillId="0" borderId="17" xfId="0" applyNumberFormat="1" applyFont="1" applyBorder="1" applyAlignment="1">
      <alignment horizontal="right" wrapText="1"/>
    </xf>
    <xf numFmtId="0" fontId="22" fillId="2" borderId="0" xfId="0" applyFont="1" applyFill="1"/>
    <xf numFmtId="3" fontId="9" fillId="2" borderId="13" xfId="0" applyNumberFormat="1" applyFont="1" applyFill="1" applyBorder="1" applyAlignment="1">
      <alignment horizontal="right" wrapText="1"/>
    </xf>
    <xf numFmtId="0" fontId="4" fillId="0" borderId="0" xfId="0" applyFont="1" applyFill="1"/>
    <xf numFmtId="0" fontId="4" fillId="0" borderId="0" xfId="0" applyFont="1" applyFill="1" applyBorder="1"/>
    <xf numFmtId="0" fontId="3" fillId="0" borderId="0" xfId="0" applyFont="1" applyFill="1"/>
    <xf numFmtId="0" fontId="3" fillId="0" borderId="0" xfId="0" applyFont="1" applyAlignment="1">
      <alignment horizontal="center"/>
    </xf>
    <xf numFmtId="49" fontId="20" fillId="3" borderId="0" xfId="0" applyNumberFormat="1" applyFont="1" applyFill="1" applyAlignment="1">
      <alignment horizontal="center" vertical="center" wrapText="1"/>
    </xf>
    <xf numFmtId="3" fontId="18" fillId="2" borderId="10" xfId="0" applyNumberFormat="1" applyFont="1" applyFill="1" applyBorder="1" applyAlignment="1">
      <alignment horizontal="right" wrapText="1"/>
    </xf>
    <xf numFmtId="3" fontId="22" fillId="2" borderId="21" xfId="0" applyNumberFormat="1" applyFont="1" applyFill="1" applyBorder="1" applyAlignment="1">
      <alignment horizontal="right" wrapText="1"/>
    </xf>
    <xf numFmtId="164" fontId="22" fillId="2" borderId="22" xfId="1" applyNumberFormat="1" applyFont="1" applyFill="1" applyBorder="1" applyAlignment="1">
      <alignment horizontal="right" wrapText="1"/>
    </xf>
    <xf numFmtId="3" fontId="22" fillId="2" borderId="22" xfId="0" applyNumberFormat="1" applyFont="1" applyFill="1" applyBorder="1" applyAlignment="1">
      <alignment horizontal="right" wrapText="1"/>
    </xf>
    <xf numFmtId="3" fontId="18" fillId="2" borderId="21" xfId="0" applyNumberFormat="1" applyFont="1" applyFill="1" applyBorder="1" applyAlignment="1">
      <alignment horizontal="right" wrapText="1"/>
    </xf>
    <xf numFmtId="3" fontId="18" fillId="2" borderId="23" xfId="0" applyNumberFormat="1" applyFont="1" applyFill="1" applyBorder="1" applyAlignment="1">
      <alignment horizontal="right" wrapText="1"/>
    </xf>
    <xf numFmtId="165" fontId="22" fillId="2" borderId="22" xfId="0" applyNumberFormat="1" applyFont="1" applyFill="1" applyBorder="1" applyAlignment="1">
      <alignment horizontal="right" vertical="center" wrapText="1"/>
    </xf>
    <xf numFmtId="0" fontId="26" fillId="2" borderId="0" xfId="0" applyFont="1" applyFill="1" applyAlignment="1">
      <alignment horizontal="left"/>
    </xf>
    <xf numFmtId="4" fontId="22" fillId="2" borderId="22" xfId="0" applyNumberFormat="1" applyFont="1" applyFill="1" applyBorder="1" applyAlignment="1">
      <alignment horizontal="right" vertical="center" wrapText="1"/>
    </xf>
    <xf numFmtId="4" fontId="18" fillId="2" borderId="0" xfId="0" applyNumberFormat="1" applyFont="1" applyFill="1" applyAlignment="1">
      <alignment horizontal="right" vertical="center" wrapText="1"/>
    </xf>
    <xf numFmtId="3" fontId="18" fillId="2" borderId="22" xfId="0" applyNumberFormat="1" applyFont="1" applyFill="1" applyBorder="1" applyAlignment="1">
      <alignment horizontal="right" wrapText="1"/>
    </xf>
    <xf numFmtId="3" fontId="25" fillId="2" borderId="21" xfId="0" applyNumberFormat="1" applyFont="1" applyFill="1" applyBorder="1"/>
    <xf numFmtId="0" fontId="4" fillId="2" borderId="0" xfId="0" applyFont="1" applyFill="1" applyAlignment="1">
      <alignment horizontal="left" wrapText="1"/>
    </xf>
    <xf numFmtId="0" fontId="3" fillId="2" borderId="3" xfId="0" applyFont="1" applyFill="1" applyBorder="1" applyAlignment="1">
      <alignment horizontal="center"/>
    </xf>
    <xf numFmtId="0" fontId="3" fillId="2" borderId="0" xfId="0" applyFont="1" applyFill="1" applyBorder="1" applyAlignment="1">
      <alignment horizontal="center"/>
    </xf>
    <xf numFmtId="0" fontId="4" fillId="0" borderId="0" xfId="0" applyFont="1" applyFill="1" applyAlignment="1">
      <alignment horizontal="left" wrapText="1"/>
    </xf>
    <xf numFmtId="0" fontId="4" fillId="2" borderId="0" xfId="0" applyFont="1" applyFill="1" applyAlignment="1">
      <alignment horizontal="left"/>
    </xf>
    <xf numFmtId="0" fontId="4" fillId="0" borderId="0" xfId="0" applyFont="1" applyFill="1" applyBorder="1" applyAlignment="1">
      <alignment horizontal="left" wrapText="1"/>
    </xf>
    <xf numFmtId="0" fontId="3" fillId="0" borderId="0" xfId="0" applyFont="1" applyAlignment="1">
      <alignment horizontal="center"/>
    </xf>
    <xf numFmtId="0" fontId="3" fillId="0" borderId="3" xfId="0" applyFont="1" applyBorder="1" applyAlignment="1">
      <alignment horizontal="center"/>
    </xf>
    <xf numFmtId="49" fontId="6" fillId="2" borderId="0" xfId="0" applyNumberFormat="1" applyFont="1" applyFill="1" applyBorder="1" applyAlignment="1">
      <alignment horizontal="left" vertical="top"/>
    </xf>
    <xf numFmtId="0" fontId="7" fillId="0" borderId="0" xfId="0" applyFont="1" applyAlignment="1"/>
    <xf numFmtId="0" fontId="4" fillId="2" borderId="0" xfId="0" applyFont="1" applyFill="1" applyBorder="1" applyAlignment="1">
      <alignment horizontal="left" wrapText="1"/>
    </xf>
  </cellXfs>
  <cellStyles count="4">
    <cellStyle name="Normal" xfId="0" builtinId="0"/>
    <cellStyle name="Percent" xfId="1" builtinId="5"/>
    <cellStyle name="Standard 2" xfId="2" xr:uid="{00000000-0005-0000-0000-000002000000}"/>
    <cellStyle name="Standard 3" xfId="3" xr:uid="{00000000-0005-0000-0000-000003000000}"/>
  </cellStyles>
  <dxfs count="0"/>
  <tableStyles count="0" defaultTableStyle="TableStyleMedium2" defaultPivotStyle="PivotStyleLight16"/>
  <colors>
    <mruColors>
      <color rgb="FF0083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4"/>
  <sheetViews>
    <sheetView tabSelected="1" zoomScaleNormal="100" zoomScaleSheetLayoutView="100" workbookViewId="0">
      <selection activeCell="Y45" sqref="Y45"/>
    </sheetView>
  </sheetViews>
  <sheetFormatPr defaultColWidth="11.42578125" defaultRowHeight="12.75" x14ac:dyDescent="0.2"/>
  <cols>
    <col min="1" max="1" width="46" style="1" customWidth="1"/>
    <col min="2" max="2" width="1.85546875" style="2" customWidth="1"/>
    <col min="3" max="3" width="12.28515625" style="1" customWidth="1"/>
    <col min="4" max="4" width="1.85546875" style="2" customWidth="1"/>
    <col min="5" max="5" width="12.28515625" style="1" customWidth="1"/>
    <col min="6" max="6" width="1.85546875" style="2" customWidth="1"/>
    <col min="7" max="7" width="12.28515625" style="1" customWidth="1"/>
    <col min="8" max="8" width="1.85546875" style="2" customWidth="1"/>
    <col min="9" max="9" width="12.28515625" style="1" customWidth="1"/>
    <col min="10" max="10" width="1.85546875" style="1" customWidth="1"/>
    <col min="11" max="11" width="12.28515625" style="1" customWidth="1"/>
    <col min="12" max="12" width="1.85546875" style="2" customWidth="1"/>
    <col min="13" max="13" width="12.28515625" style="1" customWidth="1"/>
    <col min="14" max="14" width="1.85546875" style="1" customWidth="1"/>
    <col min="15" max="15" width="12.28515625" style="1" customWidth="1"/>
    <col min="16" max="16" width="1.85546875" style="2" customWidth="1"/>
    <col min="17" max="17" width="12.28515625" style="1" customWidth="1"/>
    <col min="18" max="18" width="1.85546875" style="1" customWidth="1"/>
    <col min="19" max="19" width="12.28515625" style="3" customWidth="1"/>
    <col min="20" max="20" width="1.85546875" style="3" customWidth="1"/>
    <col min="21" max="21" width="12.28515625" style="3" customWidth="1"/>
    <col min="22" max="16384" width="11.42578125" style="1"/>
  </cols>
  <sheetData>
    <row r="1" spans="1:23" ht="15.75" x14ac:dyDescent="0.2">
      <c r="A1" s="6" t="s">
        <v>26</v>
      </c>
    </row>
    <row r="2" spans="1:23" ht="15.75" x14ac:dyDescent="0.2">
      <c r="A2" s="43" t="s">
        <v>24</v>
      </c>
    </row>
    <row r="3" spans="1:23" ht="15.75" x14ac:dyDescent="0.2">
      <c r="A3" s="43"/>
      <c r="S3" s="1"/>
      <c r="T3" s="1"/>
      <c r="U3" s="1"/>
    </row>
    <row r="4" spans="1:23" ht="13.5" customHeight="1" x14ac:dyDescent="0.2">
      <c r="A4" s="3"/>
      <c r="B4" s="21"/>
      <c r="C4" s="174" t="s">
        <v>3</v>
      </c>
      <c r="D4" s="174"/>
      <c r="E4" s="174"/>
      <c r="F4" s="21"/>
      <c r="G4" s="174" t="s">
        <v>4</v>
      </c>
      <c r="H4" s="174"/>
      <c r="I4" s="174" t="s">
        <v>4</v>
      </c>
      <c r="J4" s="21"/>
      <c r="K4" s="174" t="s">
        <v>5</v>
      </c>
      <c r="L4" s="174"/>
      <c r="M4" s="174" t="s">
        <v>5</v>
      </c>
      <c r="N4" s="21"/>
      <c r="O4" s="174" t="s">
        <v>6</v>
      </c>
      <c r="P4" s="174"/>
      <c r="Q4" s="174" t="s">
        <v>6</v>
      </c>
      <c r="R4" s="21"/>
      <c r="S4" s="175" t="s">
        <v>7</v>
      </c>
      <c r="T4" s="174"/>
      <c r="U4" s="174" t="s">
        <v>7</v>
      </c>
    </row>
    <row r="5" spans="1:23" ht="13.5" customHeight="1" thickBot="1" x14ac:dyDescent="0.25">
      <c r="A5" s="22" t="s">
        <v>20</v>
      </c>
      <c r="B5" s="23"/>
      <c r="C5" s="74">
        <v>2024</v>
      </c>
      <c r="D5" s="9"/>
      <c r="E5" s="52">
        <v>2023</v>
      </c>
      <c r="F5" s="9"/>
      <c r="G5" s="83">
        <v>2024</v>
      </c>
      <c r="H5" s="9"/>
      <c r="I5" s="59">
        <v>2023</v>
      </c>
      <c r="J5" s="24"/>
      <c r="K5" s="74">
        <v>2024</v>
      </c>
      <c r="L5" s="9"/>
      <c r="M5" s="52">
        <v>2023</v>
      </c>
      <c r="N5" s="24"/>
      <c r="O5" s="74">
        <v>2024</v>
      </c>
      <c r="P5" s="9"/>
      <c r="Q5" s="52">
        <v>2023</v>
      </c>
      <c r="R5" s="24"/>
      <c r="S5" s="90" t="s">
        <v>53</v>
      </c>
      <c r="T5" s="9"/>
      <c r="U5" s="52">
        <v>2023</v>
      </c>
    </row>
    <row r="6" spans="1:23" ht="29.25" customHeight="1" thickTop="1" x14ac:dyDescent="0.25">
      <c r="A6" s="10" t="s">
        <v>0</v>
      </c>
      <c r="B6" s="13"/>
      <c r="C6" s="55"/>
      <c r="D6" s="13"/>
      <c r="E6" s="56"/>
      <c r="F6" s="13"/>
      <c r="G6" s="75"/>
      <c r="H6" s="13"/>
      <c r="I6" s="56"/>
      <c r="J6" s="25"/>
      <c r="K6" s="75"/>
      <c r="L6" s="13"/>
      <c r="M6" s="56"/>
      <c r="N6" s="25"/>
      <c r="O6" s="58"/>
      <c r="P6" s="13"/>
      <c r="Q6" s="53"/>
      <c r="R6" s="25"/>
      <c r="S6" s="13"/>
      <c r="T6" s="13"/>
      <c r="U6" s="60"/>
    </row>
    <row r="7" spans="1:23" s="5" customFormat="1" ht="13.5" customHeight="1" x14ac:dyDescent="0.2">
      <c r="A7" s="5" t="s">
        <v>13</v>
      </c>
      <c r="B7" s="13"/>
      <c r="C7" s="75">
        <v>36614</v>
      </c>
      <c r="D7" s="33"/>
      <c r="E7" s="56">
        <v>36853</v>
      </c>
      <c r="F7" s="33"/>
      <c r="G7" s="75">
        <v>36944</v>
      </c>
      <c r="H7" s="33"/>
      <c r="I7" s="56">
        <v>37219</v>
      </c>
      <c r="J7" s="34"/>
      <c r="K7" s="80">
        <v>32406</v>
      </c>
      <c r="L7" s="33"/>
      <c r="M7" s="57">
        <v>38458</v>
      </c>
      <c r="N7" s="34"/>
      <c r="O7" s="75">
        <v>36416</v>
      </c>
      <c r="P7" s="33"/>
      <c r="Q7" s="56">
        <v>42968</v>
      </c>
      <c r="R7" s="34"/>
      <c r="S7" s="109">
        <v>142380</v>
      </c>
      <c r="T7" s="108"/>
      <c r="U7" s="135">
        <v>155498</v>
      </c>
    </row>
    <row r="8" spans="1:23" ht="13.5" customHeight="1" x14ac:dyDescent="0.2">
      <c r="A8" s="14" t="s">
        <v>19</v>
      </c>
      <c r="B8" s="12"/>
      <c r="C8" s="75">
        <v>4162</v>
      </c>
      <c r="D8" s="35"/>
      <c r="E8" s="56">
        <v>5129</v>
      </c>
      <c r="F8" s="35"/>
      <c r="G8" s="75">
        <v>3861</v>
      </c>
      <c r="H8" s="35"/>
      <c r="I8" s="56">
        <v>4222</v>
      </c>
      <c r="J8" s="36"/>
      <c r="K8" s="80">
        <v>838</v>
      </c>
      <c r="L8" s="35"/>
      <c r="M8" s="57">
        <v>4063</v>
      </c>
      <c r="N8" s="36"/>
      <c r="O8" s="81">
        <v>2110</v>
      </c>
      <c r="P8" s="35"/>
      <c r="Q8" s="130">
        <v>3682</v>
      </c>
      <c r="R8" s="36"/>
      <c r="S8" s="110">
        <v>10971</v>
      </c>
      <c r="T8" s="108"/>
      <c r="U8" s="130">
        <v>17096</v>
      </c>
      <c r="V8" s="5"/>
    </row>
    <row r="9" spans="1:23" ht="13.5" customHeight="1" x14ac:dyDescent="0.2">
      <c r="A9" s="14" t="s">
        <v>18</v>
      </c>
      <c r="B9" s="26"/>
      <c r="C9" s="76">
        <f>C8/C7</f>
        <v>0.11367236576173048</v>
      </c>
      <c r="D9" s="26"/>
      <c r="E9" s="67">
        <f>E8/E7</f>
        <v>0.13917455838059317</v>
      </c>
      <c r="F9" s="26"/>
      <c r="G9" s="76">
        <f>G8/G7</f>
        <v>0.10450952793417063</v>
      </c>
      <c r="H9" s="26"/>
      <c r="I9" s="67">
        <f>I8/I7</f>
        <v>0.11343668556382493</v>
      </c>
      <c r="J9" s="28"/>
      <c r="K9" s="78">
        <f>K8/K7</f>
        <v>2.5859408751465779E-2</v>
      </c>
      <c r="L9" s="26"/>
      <c r="M9" s="73">
        <f>M8/M7</f>
        <v>0.1056477195902023</v>
      </c>
      <c r="N9" s="28"/>
      <c r="O9" s="76">
        <f>O8/O7</f>
        <v>5.7941564147627418E-2</v>
      </c>
      <c r="P9" s="26"/>
      <c r="Q9" s="67">
        <f>Q8/Q7</f>
        <v>8.5691677527462304E-2</v>
      </c>
      <c r="R9" s="28"/>
      <c r="S9" s="111">
        <f>S8/S7</f>
        <v>7.7054361567635898E-2</v>
      </c>
      <c r="T9" s="29"/>
      <c r="U9" s="136">
        <f>U8/U7</f>
        <v>0.10994353625127011</v>
      </c>
      <c r="V9" s="5"/>
    </row>
    <row r="10" spans="1:23" ht="13.5" customHeight="1" x14ac:dyDescent="0.2">
      <c r="A10" s="14" t="s">
        <v>17</v>
      </c>
      <c r="B10" s="12"/>
      <c r="C10" s="75">
        <v>2951</v>
      </c>
      <c r="D10" s="35"/>
      <c r="E10" s="56">
        <v>3662</v>
      </c>
      <c r="F10" s="35"/>
      <c r="G10" s="81">
        <v>2705</v>
      </c>
      <c r="H10" s="35"/>
      <c r="I10" s="130">
        <v>2958</v>
      </c>
      <c r="J10" s="36"/>
      <c r="K10" s="80">
        <v>476</v>
      </c>
      <c r="L10" s="35"/>
      <c r="M10" s="57">
        <v>2931</v>
      </c>
      <c r="N10" s="36"/>
      <c r="O10" s="75">
        <v>1546</v>
      </c>
      <c r="P10" s="35"/>
      <c r="Q10" s="56">
        <v>2614</v>
      </c>
      <c r="R10" s="36"/>
      <c r="S10" s="112">
        <v>7678</v>
      </c>
      <c r="T10" s="108"/>
      <c r="U10" s="137">
        <v>12165</v>
      </c>
      <c r="V10" s="5"/>
    </row>
    <row r="11" spans="1:23" ht="13.5" customHeight="1" x14ac:dyDescent="0.2">
      <c r="A11" s="14" t="s">
        <v>16</v>
      </c>
      <c r="B11" s="30"/>
      <c r="C11" s="77">
        <v>4.42</v>
      </c>
      <c r="D11" s="37"/>
      <c r="E11" s="70">
        <v>5.31</v>
      </c>
      <c r="F11" s="37"/>
      <c r="G11" s="84">
        <v>4.1500000000000004</v>
      </c>
      <c r="H11" s="37"/>
      <c r="I11" s="131">
        <v>4.3899999999999997</v>
      </c>
      <c r="J11" s="38"/>
      <c r="K11" s="88">
        <v>0.64</v>
      </c>
      <c r="L11" s="37"/>
      <c r="M11" s="133">
        <v>4.2</v>
      </c>
      <c r="N11" s="38"/>
      <c r="O11" s="88">
        <v>2.41</v>
      </c>
      <c r="P11" s="37"/>
      <c r="Q11" s="133">
        <v>3.77</v>
      </c>
      <c r="R11" s="38"/>
      <c r="S11" s="145">
        <v>11.62</v>
      </c>
      <c r="T11" s="113"/>
      <c r="U11" s="146">
        <v>17.670000000000002</v>
      </c>
      <c r="V11" s="5"/>
      <c r="W11" s="128"/>
    </row>
    <row r="12" spans="1:23" ht="13.5" customHeight="1" x14ac:dyDescent="0.2">
      <c r="A12" s="1" t="s">
        <v>15</v>
      </c>
      <c r="B12" s="30"/>
      <c r="C12" s="77">
        <v>4.42</v>
      </c>
      <c r="D12" s="37"/>
      <c r="E12" s="70">
        <v>5.31</v>
      </c>
      <c r="F12" s="37"/>
      <c r="G12" s="84">
        <v>4.16</v>
      </c>
      <c r="H12" s="37"/>
      <c r="I12" s="131">
        <v>4.4000000000000004</v>
      </c>
      <c r="J12" s="38"/>
      <c r="K12" s="88">
        <v>0.64</v>
      </c>
      <c r="L12" s="37"/>
      <c r="M12" s="133">
        <v>4.2</v>
      </c>
      <c r="N12" s="38"/>
      <c r="O12" s="88">
        <v>2.42</v>
      </c>
      <c r="P12" s="37"/>
      <c r="Q12" s="133">
        <v>3.78</v>
      </c>
      <c r="R12" s="38"/>
      <c r="S12" s="114">
        <v>11.64</v>
      </c>
      <c r="T12" s="113"/>
      <c r="U12" s="138">
        <v>17.690000000000001</v>
      </c>
      <c r="V12" s="5"/>
      <c r="W12" s="128"/>
    </row>
    <row r="13" spans="1:23" ht="13.5" customHeight="1" x14ac:dyDescent="0.2">
      <c r="A13" s="14" t="s">
        <v>33</v>
      </c>
      <c r="B13" s="12"/>
      <c r="C13" s="147">
        <v>1323</v>
      </c>
      <c r="D13" s="35"/>
      <c r="E13" s="56">
        <v>1328</v>
      </c>
      <c r="F13" s="35"/>
      <c r="G13" s="148">
        <v>2133</v>
      </c>
      <c r="H13" s="35"/>
      <c r="I13" s="53">
        <v>1903</v>
      </c>
      <c r="J13" s="36"/>
      <c r="K13" s="149">
        <v>2185</v>
      </c>
      <c r="L13" s="35"/>
      <c r="M13" s="57">
        <v>1847</v>
      </c>
      <c r="N13" s="36"/>
      <c r="O13" s="80">
        <v>3415</v>
      </c>
      <c r="P13" s="35"/>
      <c r="Q13" s="57">
        <v>3758</v>
      </c>
      <c r="R13" s="36"/>
      <c r="S13" s="112">
        <v>9056</v>
      </c>
      <c r="T13" s="33"/>
      <c r="U13" s="135">
        <v>8836</v>
      </c>
      <c r="V13" s="5"/>
      <c r="W13" s="5"/>
    </row>
    <row r="14" spans="1:23" ht="13.5" customHeight="1" x14ac:dyDescent="0.2">
      <c r="A14" s="14" t="s">
        <v>34</v>
      </c>
      <c r="B14" s="26"/>
      <c r="C14" s="150">
        <f>C13/C7</f>
        <v>3.613371934232807E-2</v>
      </c>
      <c r="D14" s="29"/>
      <c r="E14" s="67">
        <f>E13/E7</f>
        <v>3.6035058204216756E-2</v>
      </c>
      <c r="F14" s="29"/>
      <c r="G14" s="151">
        <f t="shared" ref="G14:I14" si="0">G$13/G$7</f>
        <v>5.7736032914681677E-2</v>
      </c>
      <c r="H14" s="29"/>
      <c r="I14" s="72">
        <f t="shared" si="0"/>
        <v>5.1129799296058466E-2</v>
      </c>
      <c r="J14" s="29"/>
      <c r="K14" s="152">
        <f>K$13/K$7</f>
        <v>6.7425785348392275E-2</v>
      </c>
      <c r="L14" s="29"/>
      <c r="M14" s="73">
        <f>M$13/M$7</f>
        <v>4.8026418430495606E-2</v>
      </c>
      <c r="N14" s="29"/>
      <c r="O14" s="78">
        <f>O13/O7</f>
        <v>9.3777460456942005E-2</v>
      </c>
      <c r="P14" s="29"/>
      <c r="Q14" s="73">
        <f>Q13/Q7</f>
        <v>8.7460435673059014E-2</v>
      </c>
      <c r="R14" s="28"/>
      <c r="S14" s="115">
        <f>S13/S7</f>
        <v>6.3604438825677762E-2</v>
      </c>
      <c r="T14" s="116"/>
      <c r="U14" s="139">
        <f>U13/U7</f>
        <v>5.6823881979189445E-2</v>
      </c>
      <c r="V14" s="5"/>
    </row>
    <row r="15" spans="1:23" ht="13.5" customHeight="1" x14ac:dyDescent="0.2">
      <c r="A15" s="14" t="s">
        <v>35</v>
      </c>
      <c r="B15" s="12"/>
      <c r="C15" s="75">
        <v>1974</v>
      </c>
      <c r="D15" s="35"/>
      <c r="E15" s="56">
        <v>1554</v>
      </c>
      <c r="F15" s="35"/>
      <c r="G15" s="85">
        <v>2195</v>
      </c>
      <c r="H15" s="35"/>
      <c r="I15" s="53">
        <v>1842</v>
      </c>
      <c r="J15" s="36"/>
      <c r="K15" s="81">
        <v>2473</v>
      </c>
      <c r="L15" s="35"/>
      <c r="M15" s="130">
        <v>1827</v>
      </c>
      <c r="N15" s="36"/>
      <c r="O15" s="80">
        <v>2436</v>
      </c>
      <c r="P15" s="35"/>
      <c r="Q15" s="57">
        <v>2532</v>
      </c>
      <c r="R15" s="36"/>
      <c r="S15" s="109">
        <v>9078</v>
      </c>
      <c r="T15" s="39"/>
      <c r="U15" s="135">
        <v>7755</v>
      </c>
      <c r="V15" s="4"/>
    </row>
    <row r="16" spans="1:23" ht="13.5" customHeight="1" x14ac:dyDescent="0.2">
      <c r="A16" s="14" t="s">
        <v>36</v>
      </c>
      <c r="B16" s="26"/>
      <c r="C16" s="78">
        <f>C15/C7</f>
        <v>5.3913803463156169E-2</v>
      </c>
      <c r="D16" s="69"/>
      <c r="E16" s="73">
        <f>E15/E7</f>
        <v>4.2167530458850029E-2</v>
      </c>
      <c r="F16" s="29"/>
      <c r="G16" s="76">
        <f>G$15/G$7</f>
        <v>5.9414248592464268E-2</v>
      </c>
      <c r="H16" s="69"/>
      <c r="I16" s="67">
        <f>I$15/I$7</f>
        <v>4.949085144684167E-2</v>
      </c>
      <c r="J16" s="69"/>
      <c r="K16" s="86">
        <f>K$15/K$7</f>
        <v>7.6313028451521325E-2</v>
      </c>
      <c r="L16" s="29"/>
      <c r="M16" s="72">
        <f>M$15/M$7</f>
        <v>4.7506370586093923E-2</v>
      </c>
      <c r="N16" s="69"/>
      <c r="O16" s="78">
        <f t="shared" ref="O16:Q16" si="1">O$15/O$7</f>
        <v>6.6893673110720558E-2</v>
      </c>
      <c r="P16" s="29"/>
      <c r="Q16" s="73">
        <f t="shared" si="1"/>
        <v>5.8927574008564514E-2</v>
      </c>
      <c r="R16" s="28"/>
      <c r="S16" s="115">
        <f>S15/S7</f>
        <v>6.3758954909397383E-2</v>
      </c>
      <c r="T16" s="116"/>
      <c r="U16" s="139">
        <f>U15/U7</f>
        <v>4.98720240774801E-2</v>
      </c>
      <c r="V16" s="5"/>
    </row>
    <row r="17" spans="1:27" ht="13.5" customHeight="1" x14ac:dyDescent="0.2">
      <c r="A17" s="14" t="s">
        <v>37</v>
      </c>
      <c r="C17" s="79"/>
      <c r="D17" s="1"/>
      <c r="E17" s="129"/>
      <c r="F17" s="64"/>
      <c r="G17" s="79"/>
      <c r="H17" s="1"/>
      <c r="I17" s="129"/>
      <c r="K17" s="89"/>
      <c r="L17" s="64"/>
      <c r="M17" s="134"/>
      <c r="O17" s="79"/>
      <c r="P17" s="64"/>
      <c r="Q17" s="129"/>
      <c r="S17" s="153">
        <v>20757</v>
      </c>
      <c r="T17" s="33"/>
      <c r="U17" s="135">
        <v>19497</v>
      </c>
      <c r="V17" s="5"/>
    </row>
    <row r="18" spans="1:27" ht="13.5" customHeight="1" x14ac:dyDescent="0.2">
      <c r="C18" s="79"/>
      <c r="D18" s="1"/>
      <c r="E18" s="129"/>
      <c r="F18" s="1"/>
      <c r="G18" s="79"/>
      <c r="H18" s="1"/>
      <c r="I18" s="129"/>
      <c r="K18" s="79"/>
      <c r="L18" s="1"/>
      <c r="M18" s="129"/>
      <c r="O18" s="79"/>
      <c r="P18" s="1"/>
      <c r="Q18" s="129"/>
      <c r="S18" s="154"/>
      <c r="T18" s="117"/>
      <c r="U18" s="144"/>
      <c r="V18" s="5"/>
    </row>
    <row r="19" spans="1:27" ht="13.5" customHeight="1" x14ac:dyDescent="0.25">
      <c r="A19" s="10" t="s">
        <v>14</v>
      </c>
      <c r="B19" s="4"/>
      <c r="C19" s="80"/>
      <c r="D19" s="5"/>
      <c r="E19" s="57"/>
      <c r="F19" s="5"/>
      <c r="G19" s="81"/>
      <c r="H19" s="5"/>
      <c r="I19" s="130"/>
      <c r="J19" s="5"/>
      <c r="K19" s="80"/>
      <c r="L19" s="5"/>
      <c r="M19" s="57"/>
      <c r="N19" s="5"/>
      <c r="O19" s="80"/>
      <c r="P19" s="5"/>
      <c r="Q19" s="57"/>
      <c r="R19" s="5"/>
      <c r="S19" s="118"/>
      <c r="T19" s="40"/>
      <c r="U19" s="140"/>
      <c r="V19" s="5"/>
    </row>
    <row r="20" spans="1:27" ht="13.5" customHeight="1" x14ac:dyDescent="0.2">
      <c r="A20" s="14" t="s">
        <v>13</v>
      </c>
      <c r="B20" s="4"/>
      <c r="C20" s="75">
        <v>30939</v>
      </c>
      <c r="D20" s="5"/>
      <c r="E20" s="56">
        <v>31268</v>
      </c>
      <c r="F20" s="5"/>
      <c r="G20" s="75">
        <v>32070</v>
      </c>
      <c r="H20" s="5"/>
      <c r="I20" s="56">
        <v>31630</v>
      </c>
      <c r="J20" s="5"/>
      <c r="K20" s="80">
        <v>27854</v>
      </c>
      <c r="L20" s="5"/>
      <c r="M20" s="57">
        <v>32096</v>
      </c>
      <c r="N20" s="5"/>
      <c r="O20" s="81">
        <v>34054</v>
      </c>
      <c r="P20" s="5"/>
      <c r="Q20" s="130">
        <v>37283</v>
      </c>
      <c r="R20" s="5"/>
      <c r="S20" s="109">
        <v>124917</v>
      </c>
      <c r="T20" s="119"/>
      <c r="U20" s="135">
        <v>132277</v>
      </c>
      <c r="V20" s="5"/>
    </row>
    <row r="21" spans="1:27" ht="13.5" customHeight="1" x14ac:dyDescent="0.2">
      <c r="A21" s="14" t="s">
        <v>12</v>
      </c>
      <c r="B21" s="4"/>
      <c r="C21" s="75">
        <v>2710</v>
      </c>
      <c r="D21" s="5"/>
      <c r="E21" s="56">
        <v>3777</v>
      </c>
      <c r="F21" s="5"/>
      <c r="G21" s="75">
        <v>2684</v>
      </c>
      <c r="H21" s="5"/>
      <c r="I21" s="56">
        <v>2898</v>
      </c>
      <c r="J21" s="5"/>
      <c r="K21" s="80">
        <v>634</v>
      </c>
      <c r="L21" s="5"/>
      <c r="M21" s="57">
        <v>3135</v>
      </c>
      <c r="N21" s="5"/>
      <c r="O21" s="75">
        <v>1865</v>
      </c>
      <c r="P21" s="5"/>
      <c r="Q21" s="56">
        <v>3171</v>
      </c>
      <c r="R21" s="5"/>
      <c r="S21" s="112">
        <v>7893</v>
      </c>
      <c r="T21" s="119"/>
      <c r="U21" s="137">
        <v>12981</v>
      </c>
      <c r="V21" s="5"/>
    </row>
    <row r="22" spans="1:27" ht="13.5" customHeight="1" x14ac:dyDescent="0.2">
      <c r="A22" s="14" t="s">
        <v>32</v>
      </c>
      <c r="B22" s="28"/>
      <c r="C22" s="76">
        <f>C$21/C$20</f>
        <v>8.75917127250396E-2</v>
      </c>
      <c r="D22" s="27"/>
      <c r="E22" s="67">
        <f>E$21/E$20</f>
        <v>0.1207944224126903</v>
      </c>
      <c r="F22" s="69"/>
      <c r="G22" s="76">
        <f t="shared" ref="G22:I22" si="2">G$21/G$20</f>
        <v>8.3691923916432806E-2</v>
      </c>
      <c r="H22" s="69"/>
      <c r="I22" s="67">
        <f t="shared" si="2"/>
        <v>9.1621877963958265E-2</v>
      </c>
      <c r="J22" s="27"/>
      <c r="K22" s="82">
        <f t="shared" ref="K22:M22" si="3">K$21/K$20</f>
        <v>2.2761542327852373E-2</v>
      </c>
      <c r="L22" s="29"/>
      <c r="M22" s="45">
        <f t="shared" si="3"/>
        <v>9.7675722831505482E-2</v>
      </c>
      <c r="N22" s="29"/>
      <c r="O22" s="76">
        <f>O21/O20</f>
        <v>5.4765959945968168E-2</v>
      </c>
      <c r="P22" s="69"/>
      <c r="Q22" s="67">
        <f t="shared" ref="Q22" si="4">Q$21/Q$20</f>
        <v>8.5052168548668289E-2</v>
      </c>
      <c r="R22" s="27"/>
      <c r="S22" s="120">
        <f>S21/S20</f>
        <v>6.3185955474435021E-2</v>
      </c>
      <c r="T22" s="31"/>
      <c r="U22" s="141">
        <f>U21/U20</f>
        <v>9.8134974334162406E-2</v>
      </c>
      <c r="V22" s="5"/>
    </row>
    <row r="23" spans="1:27" ht="13.5" customHeight="1" x14ac:dyDescent="0.2">
      <c r="A23" s="14" t="s">
        <v>29</v>
      </c>
      <c r="B23" s="4"/>
      <c r="C23" s="81"/>
      <c r="D23" s="47"/>
      <c r="E23" s="130"/>
      <c r="F23" s="5"/>
      <c r="G23" s="81"/>
      <c r="H23" s="5"/>
      <c r="I23" s="130"/>
      <c r="J23" s="47"/>
      <c r="K23" s="85"/>
      <c r="L23" s="71"/>
      <c r="M23" s="53"/>
      <c r="N23" s="71"/>
      <c r="O23" s="81"/>
      <c r="P23" s="5"/>
      <c r="Q23" s="130"/>
      <c r="R23" s="48"/>
      <c r="S23" s="115">
        <v>0.114</v>
      </c>
      <c r="T23" s="121"/>
      <c r="U23" s="139">
        <v>0.20200000000000001</v>
      </c>
      <c r="V23" s="5"/>
    </row>
    <row r="24" spans="1:27" ht="13.5" customHeight="1" x14ac:dyDescent="0.2">
      <c r="A24" s="14" t="s">
        <v>38</v>
      </c>
      <c r="B24" s="4"/>
      <c r="C24" s="80">
        <v>1283</v>
      </c>
      <c r="D24" s="5"/>
      <c r="E24" s="57">
        <v>1981</v>
      </c>
      <c r="F24" s="5"/>
      <c r="G24" s="81">
        <v>1006</v>
      </c>
      <c r="H24" s="5"/>
      <c r="I24" s="130">
        <v>1160</v>
      </c>
      <c r="J24" s="5"/>
      <c r="K24" s="80">
        <v>-2480</v>
      </c>
      <c r="L24" s="5"/>
      <c r="M24" s="57">
        <v>2618</v>
      </c>
      <c r="N24" s="5"/>
      <c r="O24" s="80">
        <v>5043</v>
      </c>
      <c r="P24" s="5"/>
      <c r="Q24" s="57">
        <v>1183</v>
      </c>
      <c r="R24" s="5"/>
      <c r="S24" s="109">
        <v>4852</v>
      </c>
      <c r="T24" s="40"/>
      <c r="U24" s="135">
        <v>6942</v>
      </c>
      <c r="V24" s="5"/>
      <c r="W24" s="5"/>
    </row>
    <row r="25" spans="1:27" ht="13.5" customHeight="1" x14ac:dyDescent="0.2">
      <c r="A25" s="14" t="s">
        <v>58</v>
      </c>
      <c r="B25" s="4"/>
      <c r="C25" s="81"/>
      <c r="D25" s="5"/>
      <c r="E25" s="130"/>
      <c r="F25" s="5"/>
      <c r="G25" s="85"/>
      <c r="H25" s="5"/>
      <c r="I25" s="53"/>
      <c r="J25" s="5"/>
      <c r="K25" s="81"/>
      <c r="L25" s="5"/>
      <c r="M25" s="130"/>
      <c r="N25" s="5"/>
      <c r="O25" s="81"/>
      <c r="P25" s="5"/>
      <c r="Q25" s="130"/>
      <c r="R25" s="5"/>
      <c r="S25" s="112">
        <v>45779</v>
      </c>
      <c r="T25" s="119"/>
      <c r="U25" s="137">
        <v>45502</v>
      </c>
      <c r="V25" s="5"/>
      <c r="AA25" s="127"/>
    </row>
    <row r="26" spans="1:27" ht="13.5" customHeight="1" x14ac:dyDescent="0.2">
      <c r="C26" s="79"/>
      <c r="D26" s="1"/>
      <c r="E26" s="129"/>
      <c r="F26" s="1"/>
      <c r="G26" s="79"/>
      <c r="H26" s="1"/>
      <c r="I26" s="129"/>
      <c r="K26" s="79"/>
      <c r="L26" s="1"/>
      <c r="M26" s="129"/>
      <c r="O26" s="79"/>
      <c r="P26" s="1"/>
      <c r="Q26" s="129"/>
      <c r="S26" s="154"/>
      <c r="T26" s="117"/>
      <c r="U26" s="144"/>
      <c r="V26" s="5"/>
    </row>
    <row r="27" spans="1:27" ht="13.5" customHeight="1" x14ac:dyDescent="0.25">
      <c r="A27" s="10" t="s">
        <v>11</v>
      </c>
      <c r="B27" s="4"/>
      <c r="C27" s="81"/>
      <c r="D27" s="5"/>
      <c r="E27" s="130"/>
      <c r="F27" s="5"/>
      <c r="G27" s="80"/>
      <c r="H27" s="5"/>
      <c r="I27" s="57"/>
      <c r="J27" s="5"/>
      <c r="K27" s="80"/>
      <c r="L27" s="5"/>
      <c r="M27" s="57"/>
      <c r="N27" s="5"/>
      <c r="O27" s="80"/>
      <c r="P27" s="5"/>
      <c r="Q27" s="57"/>
      <c r="R27" s="5"/>
      <c r="S27" s="81"/>
      <c r="T27" s="119"/>
      <c r="U27" s="130"/>
      <c r="V27" s="5"/>
    </row>
    <row r="28" spans="1:27" ht="13.5" customHeight="1" x14ac:dyDescent="0.2">
      <c r="A28" s="14" t="s">
        <v>9</v>
      </c>
      <c r="B28" s="4"/>
      <c r="C28" s="75">
        <v>872</v>
      </c>
      <c r="D28" s="5"/>
      <c r="E28" s="56">
        <v>933</v>
      </c>
      <c r="F28" s="5"/>
      <c r="G28" s="75">
        <v>989</v>
      </c>
      <c r="H28" s="5"/>
      <c r="I28" s="56">
        <v>988</v>
      </c>
      <c r="J28" s="5"/>
      <c r="K28" s="75">
        <v>702</v>
      </c>
      <c r="L28" s="5"/>
      <c r="M28" s="56">
        <v>650</v>
      </c>
      <c r="N28" s="5"/>
      <c r="O28" s="81">
        <v>657</v>
      </c>
      <c r="P28" s="5"/>
      <c r="Q28" s="130">
        <v>643</v>
      </c>
      <c r="R28" s="5"/>
      <c r="S28" s="109">
        <v>3220</v>
      </c>
      <c r="T28" s="119"/>
      <c r="U28" s="135">
        <v>3214</v>
      </c>
      <c r="V28" s="5"/>
    </row>
    <row r="29" spans="1:27" ht="13.5" customHeight="1" x14ac:dyDescent="0.2">
      <c r="A29" s="14" t="s">
        <v>8</v>
      </c>
      <c r="B29" s="4"/>
      <c r="C29" s="75">
        <v>106</v>
      </c>
      <c r="D29" s="5"/>
      <c r="E29" s="56">
        <v>154</v>
      </c>
      <c r="F29" s="5"/>
      <c r="G29" s="75">
        <v>110</v>
      </c>
      <c r="H29" s="5"/>
      <c r="I29" s="56">
        <v>158</v>
      </c>
      <c r="J29" s="5"/>
      <c r="K29" s="75">
        <v>27</v>
      </c>
      <c r="L29" s="5"/>
      <c r="M29" s="56">
        <v>-4</v>
      </c>
      <c r="N29" s="5"/>
      <c r="O29" s="75">
        <v>-45</v>
      </c>
      <c r="P29" s="5"/>
      <c r="Q29" s="56">
        <v>-49</v>
      </c>
      <c r="R29" s="5"/>
      <c r="S29" s="112">
        <v>198</v>
      </c>
      <c r="T29" s="119"/>
      <c r="U29" s="137">
        <v>259</v>
      </c>
      <c r="V29" s="5"/>
    </row>
    <row r="30" spans="1:27" ht="13.5" customHeight="1" x14ac:dyDescent="0.2">
      <c r="A30" s="14" t="s">
        <v>47</v>
      </c>
      <c r="B30" s="4"/>
      <c r="C30" s="76">
        <f>C29/C28</f>
        <v>0.12155963302752294</v>
      </c>
      <c r="D30" s="29"/>
      <c r="E30" s="67">
        <f>E29/E28</f>
        <v>0.16505894962486603</v>
      </c>
      <c r="F30" s="27"/>
      <c r="G30" s="87">
        <f t="shared" ref="G30:I30" si="5">G29/G28</f>
        <v>0.11122345803842265</v>
      </c>
      <c r="H30" s="69"/>
      <c r="I30" s="132">
        <f t="shared" si="5"/>
        <v>0.15991902834008098</v>
      </c>
      <c r="J30" s="69"/>
      <c r="K30" s="76">
        <f>K29/K28</f>
        <v>3.8461538461538464E-2</v>
      </c>
      <c r="L30" s="27"/>
      <c r="M30" s="67">
        <f t="shared" ref="M30" si="6">M29/M28</f>
        <v>-6.1538461538461538E-3</v>
      </c>
      <c r="N30" s="29"/>
      <c r="O30" s="76">
        <f>O29/O28</f>
        <v>-6.8493150684931503E-2</v>
      </c>
      <c r="P30" s="69"/>
      <c r="Q30" s="67">
        <f t="shared" ref="Q30" si="7">Q29/Q28</f>
        <v>-7.6205287713841371E-2</v>
      </c>
      <c r="R30" s="29"/>
      <c r="S30" s="120">
        <f>S29/S28</f>
        <v>6.1490683229813665E-2</v>
      </c>
      <c r="T30" s="29"/>
      <c r="U30" s="141">
        <f>U29/U28</f>
        <v>8.0584940883634104E-2</v>
      </c>
      <c r="V30" s="5"/>
    </row>
    <row r="31" spans="1:27" ht="13.5" customHeight="1" x14ac:dyDescent="0.2">
      <c r="A31" s="14" t="s">
        <v>29</v>
      </c>
      <c r="C31" s="82"/>
      <c r="D31" s="68"/>
      <c r="E31" s="45"/>
      <c r="F31" s="44"/>
      <c r="G31" s="82"/>
      <c r="H31" s="29"/>
      <c r="I31" s="45"/>
      <c r="J31" s="29"/>
      <c r="K31" s="82"/>
      <c r="L31" s="29"/>
      <c r="M31" s="45"/>
      <c r="N31" s="68"/>
      <c r="O31" s="86"/>
      <c r="P31" s="29"/>
      <c r="Q31" s="72"/>
      <c r="R31" s="29"/>
      <c r="S31" s="82">
        <v>0.155</v>
      </c>
      <c r="T31" s="116"/>
      <c r="U31" s="45">
        <v>0.221</v>
      </c>
      <c r="V31" s="5"/>
    </row>
    <row r="32" spans="1:27" ht="13.5" customHeight="1" x14ac:dyDescent="0.2">
      <c r="C32" s="82"/>
      <c r="D32" s="1"/>
      <c r="E32" s="45"/>
      <c r="F32" s="1"/>
      <c r="G32" s="82"/>
      <c r="H32" s="1"/>
      <c r="I32" s="45"/>
      <c r="K32" s="82"/>
      <c r="L32" s="1"/>
      <c r="M32" s="45"/>
      <c r="O32" s="82"/>
      <c r="P32" s="1"/>
      <c r="Q32" s="45"/>
      <c r="S32" s="122"/>
      <c r="T32" s="121"/>
      <c r="U32" s="142"/>
      <c r="V32" s="5"/>
    </row>
    <row r="33" spans="1:24" ht="13.5" customHeight="1" x14ac:dyDescent="0.25">
      <c r="A33" s="10" t="s">
        <v>10</v>
      </c>
      <c r="B33" s="4"/>
      <c r="C33" s="79"/>
      <c r="D33" s="1"/>
      <c r="E33" s="129"/>
      <c r="F33" s="1"/>
      <c r="G33" s="79"/>
      <c r="H33" s="1"/>
      <c r="I33" s="129"/>
      <c r="K33" s="79"/>
      <c r="L33" s="1"/>
      <c r="M33" s="129"/>
      <c r="O33" s="79"/>
      <c r="P33" s="1"/>
      <c r="Q33" s="129"/>
      <c r="S33" s="154"/>
      <c r="T33" s="117"/>
      <c r="U33" s="144"/>
      <c r="V33" s="5"/>
    </row>
    <row r="34" spans="1:24" ht="13.5" customHeight="1" x14ac:dyDescent="0.2">
      <c r="A34" s="14" t="s">
        <v>9</v>
      </c>
      <c r="B34" s="4"/>
      <c r="C34" s="81">
        <v>9525</v>
      </c>
      <c r="D34" s="5"/>
      <c r="E34" s="130">
        <v>8826</v>
      </c>
      <c r="F34" s="5"/>
      <c r="G34" s="80">
        <v>9742</v>
      </c>
      <c r="H34" s="5"/>
      <c r="I34" s="57">
        <v>8795</v>
      </c>
      <c r="J34" s="5"/>
      <c r="K34" s="80">
        <v>9331</v>
      </c>
      <c r="L34" s="5"/>
      <c r="M34" s="57">
        <v>9102</v>
      </c>
      <c r="N34" s="5"/>
      <c r="O34" s="80">
        <v>9964</v>
      </c>
      <c r="P34" s="5"/>
      <c r="Q34" s="57">
        <v>9504</v>
      </c>
      <c r="R34" s="5"/>
      <c r="S34" s="118">
        <v>38562</v>
      </c>
      <c r="T34" s="123"/>
      <c r="U34" s="140">
        <v>36227</v>
      </c>
      <c r="V34" s="5"/>
    </row>
    <row r="35" spans="1:24" ht="13.5" customHeight="1" x14ac:dyDescent="0.2">
      <c r="A35" s="14" t="s">
        <v>8</v>
      </c>
      <c r="B35" s="4"/>
      <c r="C35" s="75">
        <v>714</v>
      </c>
      <c r="D35" s="5"/>
      <c r="E35" s="56">
        <v>958</v>
      </c>
      <c r="F35" s="5"/>
      <c r="G35" s="80">
        <v>725</v>
      </c>
      <c r="H35" s="5"/>
      <c r="I35" s="57">
        <v>751</v>
      </c>
      <c r="J35" s="5"/>
      <c r="K35" s="75">
        <v>760</v>
      </c>
      <c r="L35" s="5"/>
      <c r="M35" s="56">
        <v>740</v>
      </c>
      <c r="N35" s="5"/>
      <c r="O35" s="81">
        <v>312</v>
      </c>
      <c r="P35" s="5"/>
      <c r="Q35" s="130">
        <v>606</v>
      </c>
      <c r="R35" s="5"/>
      <c r="S35" s="109">
        <v>2511</v>
      </c>
      <c r="T35" s="5"/>
      <c r="U35" s="135">
        <v>3055</v>
      </c>
      <c r="V35" s="5"/>
    </row>
    <row r="36" spans="1:24" ht="13.5" customHeight="1" x14ac:dyDescent="0.2">
      <c r="A36" s="14" t="s">
        <v>30</v>
      </c>
      <c r="C36" s="82"/>
      <c r="D36" s="1"/>
      <c r="E36" s="45"/>
      <c r="F36" s="1"/>
      <c r="G36" s="82"/>
      <c r="H36" s="1"/>
      <c r="I36" s="45"/>
      <c r="K36" s="82"/>
      <c r="L36" s="1"/>
      <c r="M36" s="45"/>
      <c r="O36" s="86"/>
      <c r="P36" s="1"/>
      <c r="Q36" s="72"/>
      <c r="S36" s="120">
        <v>0.151</v>
      </c>
      <c r="T36" s="124"/>
      <c r="U36" s="141">
        <v>0.17199999999999999</v>
      </c>
      <c r="V36" s="5"/>
      <c r="X36" s="5"/>
    </row>
    <row r="37" spans="1:24" ht="13.5" customHeight="1" x14ac:dyDescent="0.2">
      <c r="A37" s="14" t="s">
        <v>31</v>
      </c>
      <c r="C37" s="82"/>
      <c r="D37" s="1"/>
      <c r="E37" s="45"/>
      <c r="F37" s="1"/>
      <c r="G37" s="82"/>
      <c r="H37" s="1"/>
      <c r="I37" s="45"/>
      <c r="K37" s="82"/>
      <c r="L37" s="1"/>
      <c r="M37" s="45"/>
      <c r="O37" s="82"/>
      <c r="P37" s="1"/>
      <c r="Q37" s="45"/>
      <c r="S37" s="120">
        <v>0.42599999999999999</v>
      </c>
      <c r="T37" s="1"/>
      <c r="U37" s="141">
        <v>0.38200000000000001</v>
      </c>
      <c r="V37" s="5"/>
    </row>
    <row r="38" spans="1:24" ht="13.5" customHeight="1" x14ac:dyDescent="0.2">
      <c r="C38" s="79"/>
      <c r="D38" s="1"/>
      <c r="E38" s="129"/>
      <c r="F38" s="1"/>
      <c r="G38" s="79"/>
      <c r="H38" s="1"/>
      <c r="I38" s="129"/>
      <c r="K38" s="79"/>
      <c r="L38" s="1"/>
      <c r="M38" s="129"/>
      <c r="O38" s="79"/>
      <c r="P38" s="1"/>
      <c r="Q38" s="129"/>
      <c r="S38" s="125"/>
      <c r="U38" s="143"/>
      <c r="V38" s="5"/>
    </row>
    <row r="39" spans="1:24" ht="13.5" customHeight="1" x14ac:dyDescent="0.25">
      <c r="A39" s="10" t="s">
        <v>27</v>
      </c>
      <c r="B39" s="4"/>
      <c r="C39" s="79"/>
      <c r="D39" s="1"/>
      <c r="E39" s="129"/>
      <c r="F39" s="1"/>
      <c r="G39" s="79"/>
      <c r="H39" s="1"/>
      <c r="I39" s="129"/>
      <c r="K39" s="79"/>
      <c r="L39" s="1"/>
      <c r="M39" s="129"/>
      <c r="O39" s="79"/>
      <c r="P39" s="1"/>
      <c r="Q39" s="129"/>
      <c r="S39" s="154"/>
      <c r="T39" s="117"/>
      <c r="U39" s="144"/>
      <c r="V39" s="5"/>
    </row>
    <row r="40" spans="1:24" ht="13.5" customHeight="1" x14ac:dyDescent="0.2">
      <c r="A40" s="14" t="s">
        <v>9</v>
      </c>
      <c r="B40" s="4"/>
      <c r="C40" s="80">
        <v>4</v>
      </c>
      <c r="D40" s="5"/>
      <c r="E40" s="57">
        <v>3</v>
      </c>
      <c r="F40" s="5"/>
      <c r="G40" s="81">
        <v>3</v>
      </c>
      <c r="H40" s="5"/>
      <c r="I40" s="130">
        <v>3</v>
      </c>
      <c r="J40" s="5"/>
      <c r="K40" s="80">
        <v>3</v>
      </c>
      <c r="L40" s="5"/>
      <c r="M40" s="57">
        <v>3</v>
      </c>
      <c r="N40" s="5"/>
      <c r="O40" s="81">
        <v>4</v>
      </c>
      <c r="P40" s="5"/>
      <c r="Q40" s="130">
        <v>2</v>
      </c>
      <c r="R40" s="5"/>
      <c r="S40" s="118">
        <v>14</v>
      </c>
      <c r="T40" s="5"/>
      <c r="U40" s="140">
        <v>11</v>
      </c>
      <c r="V40" s="5"/>
    </row>
    <row r="41" spans="1:24" ht="13.5" customHeight="1" x14ac:dyDescent="0.2">
      <c r="A41" s="14" t="s">
        <v>8</v>
      </c>
      <c r="B41" s="4"/>
      <c r="C41" s="80">
        <v>-5</v>
      </c>
      <c r="D41" s="5"/>
      <c r="E41" s="57">
        <v>-4</v>
      </c>
      <c r="F41" s="5"/>
      <c r="G41" s="75">
        <v>-8</v>
      </c>
      <c r="H41" s="5"/>
      <c r="I41" s="56">
        <v>-1</v>
      </c>
      <c r="J41" s="5"/>
      <c r="K41" s="80">
        <v>0</v>
      </c>
      <c r="L41" s="5"/>
      <c r="M41" s="57">
        <v>-8</v>
      </c>
      <c r="N41" s="5"/>
      <c r="O41" s="75">
        <v>-12</v>
      </c>
      <c r="P41" s="5"/>
      <c r="Q41" s="56">
        <v>0</v>
      </c>
      <c r="R41" s="5"/>
      <c r="S41" s="109">
        <v>-25</v>
      </c>
      <c r="T41" s="123"/>
      <c r="U41" s="135">
        <v>-13</v>
      </c>
      <c r="V41" s="5"/>
    </row>
    <row r="42" spans="1:24" ht="13.5" customHeight="1" x14ac:dyDescent="0.2">
      <c r="C42" s="81"/>
      <c r="D42" s="5"/>
      <c r="E42" s="130"/>
      <c r="F42" s="5"/>
      <c r="G42" s="81"/>
      <c r="H42" s="5"/>
      <c r="I42" s="130"/>
      <c r="J42" s="5"/>
      <c r="K42" s="81"/>
      <c r="L42" s="5"/>
      <c r="M42" s="130"/>
      <c r="N42" s="5"/>
      <c r="O42" s="81"/>
      <c r="P42" s="5"/>
      <c r="Q42" s="130"/>
      <c r="R42" s="5"/>
      <c r="S42" s="81"/>
      <c r="T42" s="123"/>
      <c r="U42" s="130"/>
      <c r="V42" s="5"/>
      <c r="X42" s="5"/>
    </row>
    <row r="43" spans="1:24" ht="13.5" customHeight="1" x14ac:dyDescent="0.25">
      <c r="A43" s="10" t="s">
        <v>28</v>
      </c>
      <c r="B43" s="4"/>
      <c r="C43" s="79"/>
      <c r="D43" s="1"/>
      <c r="E43" s="129"/>
      <c r="F43" s="1"/>
      <c r="G43" s="79"/>
      <c r="H43" s="1"/>
      <c r="I43" s="129"/>
      <c r="K43" s="79"/>
      <c r="L43" s="1"/>
      <c r="M43" s="129"/>
      <c r="O43" s="79"/>
      <c r="P43" s="1"/>
      <c r="Q43" s="129"/>
      <c r="S43" s="154"/>
      <c r="T43" s="117"/>
      <c r="U43" s="144"/>
      <c r="V43" s="5"/>
    </row>
    <row r="44" spans="1:24" ht="13.5" customHeight="1" x14ac:dyDescent="0.2">
      <c r="A44" s="14" t="s">
        <v>9</v>
      </c>
      <c r="B44" s="4"/>
      <c r="C44" s="80">
        <v>-4726</v>
      </c>
      <c r="D44" s="5"/>
      <c r="E44" s="57">
        <v>-4177</v>
      </c>
      <c r="F44" s="5"/>
      <c r="G44" s="80">
        <v>-5860</v>
      </c>
      <c r="H44" s="5"/>
      <c r="I44" s="57">
        <v>-4197</v>
      </c>
      <c r="J44" s="5"/>
      <c r="K44" s="81">
        <v>-5484</v>
      </c>
      <c r="L44" s="5"/>
      <c r="M44" s="130">
        <v>-3393</v>
      </c>
      <c r="N44" s="5"/>
      <c r="O44" s="80">
        <v>-8263</v>
      </c>
      <c r="P44" s="5"/>
      <c r="Q44" s="57">
        <v>-4464</v>
      </c>
      <c r="R44" s="5"/>
      <c r="S44" s="118">
        <v>-24333</v>
      </c>
      <c r="T44" s="5"/>
      <c r="U44" s="140">
        <v>-16231</v>
      </c>
      <c r="V44" s="5"/>
    </row>
    <row r="45" spans="1:24" ht="13.5" customHeight="1" x14ac:dyDescent="0.2">
      <c r="A45" s="14" t="s">
        <v>8</v>
      </c>
      <c r="B45" s="4"/>
      <c r="C45" s="75">
        <v>529</v>
      </c>
      <c r="D45" s="5"/>
      <c r="E45" s="56">
        <v>490</v>
      </c>
      <c r="F45" s="5"/>
      <c r="G45" s="75">
        <v>366</v>
      </c>
      <c r="H45" s="5"/>
      <c r="I45" s="56">
        <v>537</v>
      </c>
      <c r="J45" s="5"/>
      <c r="K45" s="75">
        <v>275</v>
      </c>
      <c r="L45" s="5"/>
      <c r="M45" s="56">
        <v>489</v>
      </c>
      <c r="N45" s="5"/>
      <c r="O45" s="81">
        <v>-238</v>
      </c>
      <c r="P45" s="5"/>
      <c r="Q45" s="155">
        <v>684</v>
      </c>
      <c r="R45" s="5"/>
      <c r="S45" s="109">
        <v>932</v>
      </c>
      <c r="T45" s="123"/>
      <c r="U45" s="135">
        <v>2200</v>
      </c>
      <c r="V45" s="5"/>
    </row>
    <row r="46" spans="1:24" ht="13.5" customHeight="1" x14ac:dyDescent="0.2">
      <c r="A46" s="15"/>
      <c r="B46" s="4"/>
      <c r="I46" s="129"/>
      <c r="O46" s="64"/>
      <c r="Q46" s="134"/>
      <c r="U46" s="144"/>
    </row>
    <row r="47" spans="1:24" ht="13.5" customHeight="1" x14ac:dyDescent="0.2">
      <c r="A47" s="1" t="s">
        <v>39</v>
      </c>
    </row>
    <row r="48" spans="1:24" ht="15" customHeight="1" x14ac:dyDescent="0.2">
      <c r="A48" s="1" t="s">
        <v>40</v>
      </c>
    </row>
    <row r="49" spans="1:21" ht="15" customHeight="1" x14ac:dyDescent="0.2">
      <c r="A49" s="32" t="s">
        <v>41</v>
      </c>
    </row>
    <row r="50" spans="1:21" ht="15.75" customHeight="1" x14ac:dyDescent="0.2">
      <c r="A50" s="1" t="s">
        <v>42</v>
      </c>
      <c r="S50" s="61"/>
    </row>
    <row r="51" spans="1:21" ht="15" customHeight="1" x14ac:dyDescent="0.2">
      <c r="A51" s="32" t="s">
        <v>43</v>
      </c>
      <c r="S51" s="61"/>
    </row>
    <row r="52" spans="1:21" ht="14.25" customHeight="1" x14ac:dyDescent="0.2">
      <c r="A52" s="173" t="s">
        <v>44</v>
      </c>
      <c r="B52" s="173"/>
      <c r="C52" s="173"/>
      <c r="D52" s="173"/>
      <c r="E52" s="173"/>
      <c r="F52" s="173"/>
      <c r="G52" s="173"/>
      <c r="H52" s="173"/>
      <c r="I52" s="173"/>
      <c r="J52" s="173"/>
      <c r="K52" s="173"/>
      <c r="L52" s="173"/>
      <c r="M52" s="173"/>
      <c r="N52" s="173"/>
      <c r="O52" s="173"/>
      <c r="P52" s="173"/>
      <c r="Q52" s="173"/>
      <c r="R52" s="173"/>
      <c r="S52" s="173"/>
      <c r="T52" s="173"/>
      <c r="U52" s="173"/>
    </row>
    <row r="53" spans="1:21" x14ac:dyDescent="0.2">
      <c r="A53" s="173"/>
      <c r="B53" s="173"/>
      <c r="C53" s="173"/>
      <c r="D53" s="173"/>
      <c r="E53" s="173"/>
      <c r="F53" s="173"/>
      <c r="G53" s="173"/>
      <c r="H53" s="173"/>
      <c r="I53" s="173"/>
      <c r="J53" s="173"/>
      <c r="K53" s="173"/>
      <c r="L53" s="173"/>
      <c r="M53" s="173"/>
      <c r="N53" s="173"/>
      <c r="O53" s="173"/>
      <c r="P53" s="173"/>
      <c r="Q53" s="173"/>
      <c r="R53" s="173"/>
      <c r="S53" s="173"/>
      <c r="T53" s="173"/>
      <c r="U53" s="173"/>
    </row>
    <row r="54" spans="1:21" ht="14.25" x14ac:dyDescent="0.2">
      <c r="A54" s="156" t="s">
        <v>54</v>
      </c>
      <c r="B54" s="157"/>
      <c r="C54" s="156"/>
      <c r="D54" s="157"/>
      <c r="E54" s="156"/>
      <c r="F54" s="157"/>
      <c r="G54" s="156"/>
      <c r="H54" s="157"/>
      <c r="I54" s="156"/>
      <c r="J54" s="156"/>
      <c r="K54" s="156"/>
      <c r="L54" s="157"/>
      <c r="P54" s="1"/>
      <c r="S54" s="1"/>
      <c r="T54" s="158"/>
    </row>
  </sheetData>
  <mergeCells count="6">
    <mergeCell ref="A52:U53"/>
    <mergeCell ref="G4:I4"/>
    <mergeCell ref="K4:M4"/>
    <mergeCell ref="O4:Q4"/>
    <mergeCell ref="S4:U4"/>
    <mergeCell ref="C4:E4"/>
  </mergeCells>
  <pageMargins left="0.7" right="0.7" top="0.78740157499999996" bottom="0.78740157499999996" header="0.3" footer="0.3"/>
  <pageSetup paperSize="9" scale="62" orientation="landscape" r:id="rId1"/>
  <headerFooter>
    <oddFooter>&amp;C_x000D_&amp;1#&amp;"BMW Group Condensed"&amp;12&amp;KC00000 CONFIDENTIAL</oddFooter>
  </headerFooter>
  <ignoredErrors>
    <ignoredError sqref="D5 F5 R5 N5 J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A594-D5E3-4586-A4E3-BA2734F9226E}">
  <dimension ref="A1:V39"/>
  <sheetViews>
    <sheetView zoomScale="90" zoomScaleNormal="90" workbookViewId="0">
      <selection activeCell="Y32" sqref="Y32"/>
    </sheetView>
  </sheetViews>
  <sheetFormatPr defaultColWidth="11.42578125" defaultRowHeight="14.25" x14ac:dyDescent="0.2"/>
  <cols>
    <col min="1" max="1" width="57.140625" style="7" customWidth="1"/>
    <col min="2" max="2" width="2" style="7" customWidth="1"/>
    <col min="3" max="3" width="12.28515625" style="7" customWidth="1"/>
    <col min="4" max="4" width="1.85546875" style="7" customWidth="1"/>
    <col min="5" max="5" width="12.28515625" style="7" customWidth="1"/>
    <col min="6" max="6" width="2" style="7" customWidth="1"/>
    <col min="7" max="7" width="12.28515625" style="7" customWidth="1"/>
    <col min="8" max="8" width="1.85546875" style="7" customWidth="1"/>
    <col min="9" max="9" width="12.28515625" style="7" customWidth="1"/>
    <col min="10" max="10" width="2" style="7" customWidth="1"/>
    <col min="11" max="11" width="12.28515625" style="7" customWidth="1"/>
    <col min="12" max="12" width="1.85546875" style="7" customWidth="1"/>
    <col min="13" max="13" width="12.28515625" style="7" customWidth="1"/>
    <col min="14" max="14" width="2" style="7" customWidth="1"/>
    <col min="15" max="15" width="12.28515625" style="7" customWidth="1"/>
    <col min="16" max="16" width="1.85546875" style="7" customWidth="1"/>
    <col min="17" max="17" width="12.28515625" style="7" customWidth="1"/>
    <col min="18" max="18" width="2" style="7" customWidth="1"/>
    <col min="19" max="19" width="12.28515625" style="7" customWidth="1"/>
    <col min="20" max="20" width="1.85546875" style="7" customWidth="1"/>
    <col min="21" max="21" width="12.28515625" style="7" customWidth="1"/>
    <col min="22" max="22" width="1.5703125" style="7" customWidth="1"/>
    <col min="23" max="16384" width="11.42578125" style="7"/>
  </cols>
  <sheetData>
    <row r="1" spans="1:22" ht="15.75" x14ac:dyDescent="0.2">
      <c r="A1" s="6" t="s">
        <v>26</v>
      </c>
    </row>
    <row r="2" spans="1:22" ht="15.75" x14ac:dyDescent="0.2">
      <c r="A2" s="181" t="s">
        <v>25</v>
      </c>
      <c r="B2" s="182"/>
      <c r="C2" s="182"/>
      <c r="D2" s="182"/>
      <c r="E2" s="182"/>
    </row>
    <row r="4" spans="1:22" ht="13.5" customHeight="1" x14ac:dyDescent="0.2">
      <c r="C4" s="179" t="s">
        <v>3</v>
      </c>
      <c r="D4" s="180"/>
      <c r="E4" s="180"/>
      <c r="F4" s="159"/>
      <c r="G4" s="179" t="s">
        <v>4</v>
      </c>
      <c r="H4" s="180"/>
      <c r="I4" s="180" t="s">
        <v>4</v>
      </c>
      <c r="J4" s="159"/>
      <c r="K4" s="179" t="s">
        <v>5</v>
      </c>
      <c r="L4" s="180"/>
      <c r="M4" s="180" t="s">
        <v>5</v>
      </c>
      <c r="N4" s="159"/>
      <c r="O4" s="179" t="s">
        <v>6</v>
      </c>
      <c r="P4" s="180"/>
      <c r="Q4" s="180" t="s">
        <v>6</v>
      </c>
      <c r="R4" s="159"/>
      <c r="S4" s="179" t="s">
        <v>7</v>
      </c>
      <c r="T4" s="180"/>
      <c r="U4" s="180" t="s">
        <v>7</v>
      </c>
      <c r="V4" s="8"/>
    </row>
    <row r="5" spans="1:22" ht="13.5" customHeight="1" x14ac:dyDescent="0.2">
      <c r="C5" s="91" t="s">
        <v>53</v>
      </c>
      <c r="D5" s="92"/>
      <c r="E5" s="93" t="s">
        <v>50</v>
      </c>
      <c r="F5" s="92"/>
      <c r="G5" s="91" t="s">
        <v>53</v>
      </c>
      <c r="H5" s="92"/>
      <c r="I5" s="93" t="s">
        <v>50</v>
      </c>
      <c r="J5" s="94"/>
      <c r="K5" s="91" t="s">
        <v>53</v>
      </c>
      <c r="L5" s="92"/>
      <c r="M5" s="93" t="s">
        <v>50</v>
      </c>
      <c r="N5" s="94"/>
      <c r="O5" s="91" t="s">
        <v>53</v>
      </c>
      <c r="P5" s="92"/>
      <c r="Q5" s="93" t="s">
        <v>50</v>
      </c>
      <c r="R5" s="95"/>
      <c r="S5" s="160" t="s">
        <v>53</v>
      </c>
      <c r="T5" s="96"/>
      <c r="U5" s="97" t="s">
        <v>50</v>
      </c>
    </row>
    <row r="6" spans="1:22" ht="27" customHeight="1" x14ac:dyDescent="0.25">
      <c r="A6" s="10" t="s">
        <v>0</v>
      </c>
      <c r="B6" s="11"/>
      <c r="C6" s="101"/>
      <c r="D6" s="99"/>
      <c r="E6" s="39"/>
      <c r="F6" s="99"/>
      <c r="G6" s="101"/>
      <c r="H6" s="99"/>
      <c r="I6" s="161"/>
      <c r="J6" s="99"/>
      <c r="K6" s="101"/>
      <c r="L6" s="99"/>
      <c r="M6" s="161"/>
      <c r="N6" s="99"/>
      <c r="O6" s="101"/>
      <c r="P6" s="99"/>
      <c r="Q6" s="161"/>
      <c r="R6" s="99"/>
      <c r="S6" s="126"/>
      <c r="T6" s="39"/>
      <c r="U6" s="161"/>
    </row>
    <row r="7" spans="1:22" ht="13.5" customHeight="1" x14ac:dyDescent="0.2">
      <c r="A7" s="14" t="s">
        <v>46</v>
      </c>
      <c r="B7" s="15"/>
      <c r="C7" s="98"/>
      <c r="D7" s="99"/>
      <c r="E7" s="98"/>
      <c r="F7" s="99"/>
      <c r="G7" s="98"/>
      <c r="H7" s="99"/>
      <c r="I7" s="98"/>
      <c r="J7" s="99"/>
      <c r="K7" s="98"/>
      <c r="L7" s="99"/>
      <c r="M7" s="98"/>
      <c r="N7" s="99"/>
      <c r="O7" s="98"/>
      <c r="P7" s="99"/>
      <c r="Q7" s="98"/>
      <c r="R7" s="99"/>
      <c r="S7" s="162">
        <v>158441</v>
      </c>
      <c r="T7" s="39"/>
      <c r="U7" s="41">
        <v>154950</v>
      </c>
    </row>
    <row r="8" spans="1:22" ht="13.5" customHeight="1" x14ac:dyDescent="0.2">
      <c r="A8" s="14" t="s">
        <v>48</v>
      </c>
      <c r="B8" s="15"/>
      <c r="C8" s="100"/>
      <c r="D8" s="100"/>
      <c r="E8" s="100"/>
      <c r="F8" s="100"/>
      <c r="G8" s="100"/>
      <c r="H8" s="100"/>
      <c r="I8" s="100"/>
      <c r="J8" s="100"/>
      <c r="K8" s="100"/>
      <c r="L8" s="100"/>
      <c r="M8" s="100"/>
      <c r="N8" s="100"/>
      <c r="O8" s="100"/>
      <c r="P8" s="100"/>
      <c r="Q8" s="100"/>
      <c r="R8" s="100"/>
      <c r="S8" s="163">
        <v>0.216</v>
      </c>
      <c r="T8" s="39"/>
      <c r="U8" s="66">
        <v>0.20799999999999999</v>
      </c>
    </row>
    <row r="9" spans="1:22" ht="13.5" customHeight="1" x14ac:dyDescent="0.2">
      <c r="A9" s="14" t="s">
        <v>49</v>
      </c>
      <c r="B9" s="15"/>
      <c r="C9" s="100"/>
      <c r="D9" s="100"/>
      <c r="E9" s="100"/>
      <c r="F9" s="100"/>
      <c r="G9" s="100"/>
      <c r="H9" s="100"/>
      <c r="I9" s="100"/>
      <c r="J9" s="100"/>
      <c r="K9" s="100"/>
      <c r="L9" s="100"/>
      <c r="M9" s="100"/>
      <c r="N9" s="100"/>
      <c r="O9" s="100"/>
      <c r="P9" s="100"/>
      <c r="Q9" s="100"/>
      <c r="R9" s="100"/>
      <c r="S9" s="164">
        <v>415</v>
      </c>
      <c r="T9" s="39"/>
      <c r="U9" s="63">
        <v>469</v>
      </c>
    </row>
    <row r="10" spans="1:22" ht="13.5" customHeight="1" x14ac:dyDescent="0.2">
      <c r="C10" s="100"/>
      <c r="D10" s="100"/>
      <c r="E10" s="100"/>
      <c r="F10" s="100"/>
      <c r="G10" s="100"/>
      <c r="H10" s="100"/>
      <c r="I10" s="100"/>
      <c r="J10" s="100"/>
      <c r="K10" s="100"/>
      <c r="L10" s="100"/>
      <c r="M10" s="100"/>
      <c r="N10" s="100"/>
      <c r="O10" s="100"/>
      <c r="P10" s="100"/>
      <c r="Q10" s="100"/>
      <c r="R10" s="100"/>
      <c r="S10" s="165"/>
      <c r="T10" s="39"/>
      <c r="U10" s="41"/>
    </row>
    <row r="11" spans="1:22" ht="13.5" customHeight="1" x14ac:dyDescent="0.25">
      <c r="A11" s="10" t="s">
        <v>14</v>
      </c>
      <c r="B11" s="16"/>
      <c r="C11" s="39"/>
      <c r="D11" s="99"/>
      <c r="E11" s="101"/>
      <c r="F11" s="99"/>
      <c r="G11" s="39"/>
      <c r="H11" s="99"/>
      <c r="I11" s="39"/>
      <c r="J11" s="99"/>
      <c r="K11" s="39"/>
      <c r="L11" s="99"/>
      <c r="M11" s="39"/>
      <c r="N11" s="99"/>
      <c r="O11" s="39"/>
      <c r="P11" s="99"/>
      <c r="Q11" s="39"/>
      <c r="R11" s="99"/>
      <c r="S11" s="166"/>
      <c r="T11" s="39"/>
      <c r="U11" s="62"/>
    </row>
    <row r="12" spans="1:22" ht="13.5" customHeight="1" x14ac:dyDescent="0.2">
      <c r="A12" s="49" t="s">
        <v>55</v>
      </c>
      <c r="C12" s="98"/>
      <c r="D12" s="99"/>
      <c r="E12" s="39"/>
      <c r="F12" s="99"/>
      <c r="G12" s="98"/>
      <c r="H12" s="99"/>
      <c r="I12" s="98"/>
      <c r="J12" s="99"/>
      <c r="K12" s="98"/>
      <c r="L12" s="99"/>
      <c r="M12" s="98"/>
      <c r="N12" s="99"/>
      <c r="O12" s="98"/>
      <c r="P12" s="99"/>
      <c r="Q12" s="98"/>
      <c r="R12" s="99"/>
      <c r="S12" s="167">
        <v>99.5</v>
      </c>
      <c r="T12" s="168"/>
      <c r="U12" s="102">
        <v>102.1</v>
      </c>
      <c r="V12" s="17"/>
    </row>
    <row r="13" spans="1:22" ht="13.5" customHeight="1" x14ac:dyDescent="0.2">
      <c r="A13" s="46" t="s">
        <v>56</v>
      </c>
      <c r="C13" s="39"/>
      <c r="D13" s="99"/>
      <c r="E13" s="39"/>
      <c r="F13" s="99"/>
      <c r="G13" s="39"/>
      <c r="H13" s="99"/>
      <c r="I13" s="39"/>
      <c r="J13" s="99"/>
      <c r="K13" s="39"/>
      <c r="L13" s="99"/>
      <c r="M13" s="39"/>
      <c r="N13" s="99"/>
      <c r="O13" s="39"/>
      <c r="P13" s="99"/>
      <c r="Q13" s="39"/>
      <c r="R13" s="99"/>
      <c r="S13" s="169">
        <v>2.21</v>
      </c>
      <c r="T13" s="170"/>
      <c r="U13" s="103">
        <v>1.97</v>
      </c>
      <c r="V13" s="17"/>
    </row>
    <row r="14" spans="1:22" ht="15.75" customHeight="1" x14ac:dyDescent="0.25">
      <c r="A14" s="18" t="s">
        <v>21</v>
      </c>
      <c r="B14" s="19"/>
      <c r="C14" s="39"/>
      <c r="D14" s="99"/>
      <c r="E14" s="39"/>
      <c r="F14" s="99"/>
      <c r="G14" s="39"/>
      <c r="H14" s="99"/>
      <c r="I14" s="101"/>
      <c r="J14" s="99"/>
      <c r="K14" s="101"/>
      <c r="L14" s="99"/>
      <c r="M14" s="101"/>
      <c r="N14" s="99"/>
      <c r="O14" s="39"/>
      <c r="P14" s="99"/>
      <c r="Q14" s="39"/>
      <c r="R14" s="99"/>
      <c r="S14" s="171"/>
      <c r="T14" s="39"/>
      <c r="U14" s="65"/>
    </row>
    <row r="15" spans="1:22" ht="13.5" customHeight="1" x14ac:dyDescent="0.2">
      <c r="A15" s="14" t="s">
        <v>51</v>
      </c>
      <c r="C15" s="85"/>
      <c r="D15" s="99"/>
      <c r="E15" s="65"/>
      <c r="F15" s="99"/>
      <c r="G15" s="85"/>
      <c r="H15" s="99"/>
      <c r="I15" s="65"/>
      <c r="J15" s="99"/>
      <c r="K15" s="81"/>
      <c r="L15" s="99"/>
      <c r="M15" s="41"/>
      <c r="N15" s="99"/>
      <c r="O15" s="85"/>
      <c r="P15" s="39"/>
      <c r="Q15" s="65"/>
      <c r="R15" s="99"/>
      <c r="S15" s="164">
        <v>2200177</v>
      </c>
      <c r="T15" s="39"/>
      <c r="U15" s="63">
        <v>2252793</v>
      </c>
    </row>
    <row r="16" spans="1:22" ht="13.5" customHeight="1" x14ac:dyDescent="0.2">
      <c r="A16" s="14" t="s">
        <v>1</v>
      </c>
      <c r="C16" s="81"/>
      <c r="D16" s="99"/>
      <c r="E16" s="41"/>
      <c r="F16" s="99"/>
      <c r="G16" s="81"/>
      <c r="H16" s="99"/>
      <c r="I16" s="41"/>
      <c r="J16" s="99"/>
      <c r="K16" s="81"/>
      <c r="L16" s="99"/>
      <c r="M16" s="41"/>
      <c r="N16" s="99"/>
      <c r="O16" s="81"/>
      <c r="P16" s="99"/>
      <c r="Q16" s="41"/>
      <c r="R16" s="99"/>
      <c r="S16" s="164">
        <v>244925</v>
      </c>
      <c r="T16" s="39"/>
      <c r="U16" s="63">
        <v>295358</v>
      </c>
    </row>
    <row r="17" spans="1:21" ht="13.5" customHeight="1" x14ac:dyDescent="0.2">
      <c r="A17" s="14" t="s">
        <v>2</v>
      </c>
      <c r="C17" s="81"/>
      <c r="D17" s="99"/>
      <c r="E17" s="41"/>
      <c r="F17" s="99"/>
      <c r="G17" s="81"/>
      <c r="H17" s="99"/>
      <c r="I17" s="41"/>
      <c r="J17" s="99"/>
      <c r="K17" s="81"/>
      <c r="L17" s="99"/>
      <c r="M17" s="41"/>
      <c r="N17" s="99"/>
      <c r="O17" s="81"/>
      <c r="P17" s="99"/>
      <c r="Q17" s="41"/>
      <c r="R17" s="99"/>
      <c r="S17" s="164">
        <v>5712</v>
      </c>
      <c r="T17" s="39"/>
      <c r="U17" s="65">
        <v>6032</v>
      </c>
    </row>
    <row r="18" spans="1:21" ht="13.5" customHeight="1" x14ac:dyDescent="0.2">
      <c r="A18" s="14" t="s">
        <v>52</v>
      </c>
      <c r="C18" s="81"/>
      <c r="D18" s="99"/>
      <c r="E18" s="41"/>
      <c r="F18" s="99"/>
      <c r="G18" s="81"/>
      <c r="H18" s="99"/>
      <c r="I18" s="41"/>
      <c r="J18" s="99"/>
      <c r="K18" s="81"/>
      <c r="L18" s="99"/>
      <c r="M18" s="41"/>
      <c r="N18" s="99"/>
      <c r="O18" s="81"/>
      <c r="P18" s="99"/>
      <c r="Q18" s="41"/>
      <c r="R18" s="99"/>
      <c r="S18" s="164">
        <v>2450814</v>
      </c>
      <c r="T18" s="39"/>
      <c r="U18" s="63">
        <v>2554183</v>
      </c>
    </row>
    <row r="19" spans="1:21" ht="13.5" customHeight="1" x14ac:dyDescent="0.25">
      <c r="A19" s="18" t="s">
        <v>22</v>
      </c>
      <c r="B19" s="20"/>
      <c r="C19" s="101"/>
      <c r="D19" s="99"/>
      <c r="E19" s="62"/>
      <c r="F19" s="99"/>
      <c r="G19" s="101"/>
      <c r="H19" s="99"/>
      <c r="I19" s="62"/>
      <c r="J19" s="99"/>
      <c r="K19" s="101"/>
      <c r="L19" s="99"/>
      <c r="M19" s="62"/>
      <c r="N19" s="99"/>
      <c r="O19" s="39"/>
      <c r="P19" s="99"/>
      <c r="Q19" s="41"/>
      <c r="R19" s="99"/>
      <c r="S19" s="171"/>
      <c r="T19" s="39"/>
      <c r="U19" s="63"/>
    </row>
    <row r="20" spans="1:21" ht="13.5" customHeight="1" x14ac:dyDescent="0.2">
      <c r="A20" s="14" t="s">
        <v>51</v>
      </c>
      <c r="C20" s="98"/>
      <c r="D20" s="99"/>
      <c r="E20" s="65"/>
      <c r="F20" s="99"/>
      <c r="G20" s="98"/>
      <c r="H20" s="99"/>
      <c r="I20" s="65"/>
      <c r="J20" s="99"/>
      <c r="K20" s="98"/>
      <c r="L20" s="99"/>
      <c r="M20" s="65"/>
      <c r="N20" s="99"/>
      <c r="O20" s="98"/>
      <c r="P20" s="99"/>
      <c r="Q20" s="65"/>
      <c r="R20" s="99"/>
      <c r="S20" s="164">
        <v>2229009</v>
      </c>
      <c r="T20" s="99"/>
      <c r="U20" s="41">
        <v>2340547</v>
      </c>
    </row>
    <row r="21" spans="1:21" ht="13.5" customHeight="1" x14ac:dyDescent="0.2">
      <c r="A21" s="14" t="s">
        <v>1</v>
      </c>
      <c r="C21" s="39"/>
      <c r="D21" s="99"/>
      <c r="E21" s="41"/>
      <c r="F21" s="99"/>
      <c r="G21" s="39"/>
      <c r="H21" s="99"/>
      <c r="I21" s="41"/>
      <c r="J21" s="99"/>
      <c r="K21" s="39"/>
      <c r="L21" s="99"/>
      <c r="M21" s="41"/>
      <c r="N21" s="99"/>
      <c r="O21" s="39"/>
      <c r="P21" s="99"/>
      <c r="Q21" s="41"/>
      <c r="R21" s="99"/>
      <c r="S21" s="164">
        <v>278897</v>
      </c>
      <c r="T21" s="99"/>
      <c r="U21" s="63">
        <v>315196</v>
      </c>
    </row>
    <row r="22" spans="1:21" ht="13.5" customHeight="1" x14ac:dyDescent="0.2">
      <c r="A22" s="14" t="s">
        <v>2</v>
      </c>
      <c r="C22" s="39"/>
      <c r="D22" s="99"/>
      <c r="E22" s="41"/>
      <c r="F22" s="99"/>
      <c r="G22" s="39"/>
      <c r="H22" s="99"/>
      <c r="I22" s="41"/>
      <c r="J22" s="99"/>
      <c r="K22" s="39"/>
      <c r="L22" s="99"/>
      <c r="M22" s="41"/>
      <c r="N22" s="99"/>
      <c r="O22" s="39"/>
      <c r="P22" s="99"/>
      <c r="Q22" s="41"/>
      <c r="R22" s="99"/>
      <c r="S22" s="164">
        <v>5924</v>
      </c>
      <c r="T22" s="99"/>
      <c r="U22" s="63">
        <v>6179</v>
      </c>
    </row>
    <row r="23" spans="1:21" ht="13.5" customHeight="1" x14ac:dyDescent="0.2">
      <c r="A23" s="14" t="s">
        <v>52</v>
      </c>
      <c r="C23" s="39"/>
      <c r="D23" s="99"/>
      <c r="E23" s="41"/>
      <c r="F23" s="99"/>
      <c r="G23" s="39"/>
      <c r="H23" s="99"/>
      <c r="I23" s="41"/>
      <c r="J23" s="99"/>
      <c r="K23" s="39"/>
      <c r="L23" s="99"/>
      <c r="M23" s="41"/>
      <c r="N23" s="99"/>
      <c r="O23" s="39"/>
      <c r="P23" s="99"/>
      <c r="Q23" s="41"/>
      <c r="R23" s="99"/>
      <c r="S23" s="164">
        <v>2513830</v>
      </c>
      <c r="T23" s="99"/>
      <c r="U23" s="63">
        <v>2661922</v>
      </c>
    </row>
    <row r="24" spans="1:21" ht="13.5" customHeight="1" x14ac:dyDescent="0.2">
      <c r="C24" s="100"/>
      <c r="D24" s="100"/>
      <c r="E24" s="42"/>
      <c r="F24" s="100"/>
      <c r="G24" s="100"/>
      <c r="H24" s="100"/>
      <c r="I24" s="42"/>
      <c r="J24" s="100"/>
      <c r="K24" s="100"/>
      <c r="L24" s="100"/>
      <c r="M24" s="42"/>
      <c r="N24" s="100" t="s">
        <v>45</v>
      </c>
      <c r="O24" s="100"/>
      <c r="P24" s="100"/>
      <c r="Q24" s="42"/>
      <c r="R24" s="100"/>
      <c r="S24" s="100"/>
      <c r="T24" s="104"/>
      <c r="U24" s="42"/>
    </row>
    <row r="25" spans="1:21" ht="13.5" customHeight="1" x14ac:dyDescent="0.25">
      <c r="A25" s="10" t="s">
        <v>11</v>
      </c>
      <c r="B25" s="16"/>
      <c r="C25" s="101"/>
      <c r="D25" s="99"/>
      <c r="E25" s="62"/>
      <c r="F25" s="99"/>
      <c r="G25" s="39"/>
      <c r="H25" s="99"/>
      <c r="I25" s="41"/>
      <c r="J25" s="99"/>
      <c r="K25" s="39"/>
      <c r="L25" s="99"/>
      <c r="M25" s="41"/>
      <c r="N25" s="99"/>
      <c r="O25" s="39"/>
      <c r="P25" s="99"/>
      <c r="Q25" s="41"/>
      <c r="R25" s="99"/>
      <c r="S25" s="166"/>
      <c r="T25" s="39"/>
      <c r="U25" s="62"/>
    </row>
    <row r="26" spans="1:21" ht="13.5" customHeight="1" x14ac:dyDescent="0.2">
      <c r="A26" s="14" t="s">
        <v>21</v>
      </c>
      <c r="C26" s="81"/>
      <c r="D26" s="99"/>
      <c r="E26" s="41"/>
      <c r="F26" s="99"/>
      <c r="G26" s="85"/>
      <c r="H26" s="99"/>
      <c r="I26" s="65"/>
      <c r="J26" s="99"/>
      <c r="K26" s="85"/>
      <c r="L26" s="99"/>
      <c r="M26" s="65"/>
      <c r="N26" s="99"/>
      <c r="O26" s="85"/>
      <c r="P26" s="39"/>
      <c r="Q26" s="65"/>
      <c r="R26" s="99"/>
      <c r="S26" s="164">
        <v>210385</v>
      </c>
      <c r="T26" s="39"/>
      <c r="U26" s="63">
        <v>209066</v>
      </c>
    </row>
    <row r="27" spans="1:21" ht="13.5" customHeight="1" x14ac:dyDescent="0.2">
      <c r="A27" s="14" t="s">
        <v>22</v>
      </c>
      <c r="C27" s="81"/>
      <c r="D27" s="99"/>
      <c r="E27" s="41"/>
      <c r="F27" s="99"/>
      <c r="G27" s="81"/>
      <c r="H27" s="99"/>
      <c r="I27" s="41"/>
      <c r="J27" s="99"/>
      <c r="K27" s="39"/>
      <c r="L27" s="99"/>
      <c r="M27" s="41"/>
      <c r="N27" s="99"/>
      <c r="O27" s="39"/>
      <c r="P27" s="99"/>
      <c r="Q27" s="41"/>
      <c r="R27" s="99"/>
      <c r="S27" s="164">
        <v>215727</v>
      </c>
      <c r="T27" s="39"/>
      <c r="U27" s="63">
        <v>221988</v>
      </c>
    </row>
    <row r="28" spans="1:21" ht="13.5" customHeight="1" x14ac:dyDescent="0.2">
      <c r="C28" s="105"/>
      <c r="D28" s="100"/>
      <c r="E28" s="42"/>
      <c r="F28" s="100"/>
      <c r="G28" s="105"/>
      <c r="H28" s="100"/>
      <c r="I28" s="42"/>
      <c r="J28" s="100"/>
      <c r="K28" s="100"/>
      <c r="L28" s="100"/>
      <c r="M28" s="42"/>
      <c r="N28" s="100"/>
      <c r="O28" s="100"/>
      <c r="P28" s="100"/>
      <c r="Q28" s="42"/>
      <c r="R28" s="100"/>
      <c r="S28" s="172"/>
      <c r="T28" s="100"/>
      <c r="U28" s="106"/>
    </row>
    <row r="29" spans="1:21" ht="13.5" customHeight="1" x14ac:dyDescent="0.25">
      <c r="A29" s="10" t="s">
        <v>10</v>
      </c>
      <c r="B29" s="16"/>
      <c r="C29" s="81"/>
      <c r="D29" s="99"/>
      <c r="E29" s="41"/>
      <c r="F29" s="99"/>
      <c r="G29" s="81"/>
      <c r="H29" s="99"/>
      <c r="I29" s="41"/>
      <c r="J29" s="99"/>
      <c r="K29" s="39"/>
      <c r="L29" s="99"/>
      <c r="M29" s="41"/>
      <c r="N29" s="99"/>
      <c r="O29" s="101"/>
      <c r="P29" s="99"/>
      <c r="Q29" s="62"/>
      <c r="R29" s="99"/>
      <c r="S29" s="166"/>
      <c r="T29" s="39"/>
      <c r="U29" s="41"/>
    </row>
    <row r="30" spans="1:21" ht="13.5" customHeight="1" x14ac:dyDescent="0.2">
      <c r="A30" s="14" t="s">
        <v>23</v>
      </c>
      <c r="C30" s="85"/>
      <c r="D30" s="99"/>
      <c r="E30" s="107"/>
      <c r="F30" s="99"/>
      <c r="G30" s="85"/>
      <c r="H30" s="99"/>
      <c r="I30" s="107"/>
      <c r="J30" s="99"/>
      <c r="K30" s="85"/>
      <c r="L30" s="99"/>
      <c r="M30" s="65"/>
      <c r="N30" s="99"/>
      <c r="O30" s="81"/>
      <c r="P30" s="99"/>
      <c r="Q30" s="41"/>
      <c r="R30" s="99"/>
      <c r="S30" s="164">
        <v>1693876</v>
      </c>
      <c r="T30" s="39"/>
      <c r="U30" s="63">
        <v>1542514</v>
      </c>
    </row>
    <row r="31" spans="1:21" ht="8.25" customHeight="1" x14ac:dyDescent="0.2">
      <c r="G31" s="54"/>
      <c r="I31" s="54"/>
      <c r="K31" s="54"/>
      <c r="M31" s="54"/>
      <c r="O31" s="54"/>
      <c r="Q31" s="54"/>
    </row>
    <row r="32" spans="1:21" ht="38.25" customHeight="1" x14ac:dyDescent="0.2">
      <c r="A32" s="173" t="s">
        <v>59</v>
      </c>
      <c r="B32" s="177"/>
      <c r="C32" s="177"/>
      <c r="D32" s="177"/>
      <c r="E32" s="177"/>
      <c r="F32" s="177"/>
      <c r="G32" s="177"/>
      <c r="H32" s="177"/>
      <c r="I32" s="177"/>
      <c r="J32" s="177"/>
      <c r="K32" s="177"/>
      <c r="L32" s="177"/>
      <c r="M32" s="177"/>
      <c r="N32" s="177"/>
      <c r="O32" s="177"/>
      <c r="P32" s="177"/>
      <c r="Q32" s="177"/>
      <c r="R32" s="177"/>
      <c r="S32" s="177"/>
      <c r="T32" s="177"/>
      <c r="U32" s="177"/>
    </row>
    <row r="33" spans="1:21" ht="14.25" customHeight="1" x14ac:dyDescent="0.2">
      <c r="A33" s="173" t="s">
        <v>57</v>
      </c>
      <c r="B33" s="177"/>
      <c r="C33" s="177"/>
      <c r="D33" s="177"/>
      <c r="E33" s="177"/>
      <c r="F33" s="177"/>
      <c r="G33" s="177"/>
      <c r="H33" s="177"/>
      <c r="I33" s="177"/>
      <c r="J33" s="177"/>
      <c r="K33" s="177"/>
      <c r="L33" s="177"/>
      <c r="M33" s="177"/>
      <c r="N33" s="177"/>
      <c r="O33" s="177"/>
      <c r="P33" s="177"/>
      <c r="Q33" s="177"/>
      <c r="R33" s="177"/>
      <c r="S33" s="177"/>
      <c r="T33" s="177"/>
      <c r="U33" s="177"/>
    </row>
    <row r="34" spans="1:21" ht="26.25" customHeight="1" x14ac:dyDescent="0.2">
      <c r="A34" s="183"/>
      <c r="B34" s="183"/>
      <c r="C34" s="183"/>
      <c r="D34" s="183"/>
      <c r="E34" s="183"/>
      <c r="F34" s="183"/>
      <c r="G34" s="183"/>
      <c r="H34" s="183"/>
      <c r="I34" s="183"/>
      <c r="J34" s="183"/>
      <c r="K34" s="183"/>
      <c r="L34" s="183"/>
      <c r="M34" s="183"/>
      <c r="N34" s="183"/>
      <c r="O34" s="183"/>
      <c r="P34" s="183"/>
      <c r="Q34" s="183"/>
      <c r="R34" s="183"/>
      <c r="S34" s="183"/>
      <c r="T34" s="183"/>
      <c r="U34" s="183"/>
    </row>
    <row r="35" spans="1:21" x14ac:dyDescent="0.2">
      <c r="A35" s="173"/>
      <c r="B35" s="173"/>
      <c r="C35" s="173"/>
      <c r="D35" s="173"/>
      <c r="E35" s="173"/>
      <c r="F35" s="173"/>
      <c r="G35" s="173"/>
      <c r="H35" s="173"/>
      <c r="I35" s="173"/>
      <c r="J35" s="173"/>
      <c r="K35" s="173"/>
      <c r="L35" s="173"/>
      <c r="M35" s="173"/>
      <c r="N35" s="173"/>
      <c r="O35" s="173"/>
      <c r="P35" s="173"/>
      <c r="Q35" s="173"/>
      <c r="R35" s="173"/>
      <c r="S35" s="173"/>
      <c r="T35" s="173"/>
      <c r="U35" s="173"/>
    </row>
    <row r="36" spans="1:21" ht="28.5" customHeight="1" x14ac:dyDescent="0.2">
      <c r="A36" s="173"/>
      <c r="B36" s="177"/>
      <c r="C36" s="177"/>
      <c r="D36" s="177"/>
      <c r="E36" s="177"/>
      <c r="F36" s="177"/>
      <c r="G36" s="177"/>
      <c r="H36" s="177"/>
      <c r="I36" s="177"/>
      <c r="J36" s="177"/>
      <c r="K36" s="177"/>
      <c r="L36" s="177"/>
      <c r="M36" s="177"/>
      <c r="N36" s="177"/>
      <c r="O36" s="177"/>
      <c r="P36" s="177"/>
      <c r="Q36" s="177"/>
      <c r="R36" s="177"/>
      <c r="S36" s="177"/>
      <c r="T36" s="177"/>
      <c r="U36" s="177"/>
    </row>
    <row r="37" spans="1:21" ht="33.75" hidden="1" customHeight="1" x14ac:dyDescent="0.2">
      <c r="A37" s="178"/>
      <c r="B37" s="178"/>
      <c r="C37" s="178"/>
      <c r="D37" s="178"/>
      <c r="E37" s="178"/>
      <c r="F37" s="178"/>
      <c r="G37" s="178"/>
      <c r="H37" s="178"/>
      <c r="I37" s="178"/>
      <c r="J37" s="178"/>
      <c r="K37" s="178"/>
      <c r="L37" s="178"/>
      <c r="M37" s="178"/>
      <c r="N37" s="178"/>
      <c r="O37" s="178"/>
      <c r="P37" s="178"/>
      <c r="Q37" s="178"/>
      <c r="R37" s="178"/>
      <c r="S37" s="178"/>
      <c r="T37" s="178"/>
      <c r="U37" s="178"/>
    </row>
    <row r="38" spans="1:21" ht="27" customHeight="1" x14ac:dyDescent="0.2">
      <c r="A38" s="176"/>
      <c r="B38" s="176"/>
      <c r="C38" s="176"/>
      <c r="D38" s="176"/>
      <c r="E38" s="176"/>
      <c r="F38" s="176"/>
      <c r="G38" s="176"/>
      <c r="H38" s="176"/>
      <c r="I38" s="176"/>
      <c r="J38" s="176"/>
      <c r="K38" s="176"/>
      <c r="L38" s="176"/>
      <c r="M38" s="176"/>
      <c r="N38" s="176"/>
      <c r="O38" s="176"/>
      <c r="P38" s="176"/>
      <c r="Q38" s="176"/>
      <c r="R38" s="176"/>
      <c r="S38" s="176"/>
      <c r="T38" s="176"/>
      <c r="U38" s="176"/>
    </row>
    <row r="39" spans="1:21" x14ac:dyDescent="0.2">
      <c r="A39" s="50"/>
      <c r="B39" s="51"/>
      <c r="C39" s="51"/>
      <c r="D39" s="51"/>
      <c r="E39" s="51"/>
      <c r="F39" s="51"/>
      <c r="G39" s="51"/>
      <c r="H39" s="51"/>
      <c r="I39" s="51"/>
      <c r="J39" s="51"/>
      <c r="K39" s="51"/>
      <c r="L39" s="51"/>
      <c r="M39" s="51"/>
      <c r="N39" s="51"/>
      <c r="O39" s="51"/>
      <c r="P39" s="51"/>
      <c r="Q39" s="51"/>
      <c r="R39" s="51"/>
      <c r="S39" s="51"/>
      <c r="T39" s="51"/>
      <c r="U39" s="51"/>
    </row>
  </sheetData>
  <mergeCells count="13">
    <mergeCell ref="S4:U4"/>
    <mergeCell ref="A2:E2"/>
    <mergeCell ref="C4:E4"/>
    <mergeCell ref="G4:I4"/>
    <mergeCell ref="K4:M4"/>
    <mergeCell ref="O4:Q4"/>
    <mergeCell ref="A38:U38"/>
    <mergeCell ref="A32:U32"/>
    <mergeCell ref="A33:U33"/>
    <mergeCell ref="A34:U34"/>
    <mergeCell ref="A35:U35"/>
    <mergeCell ref="A36:U36"/>
    <mergeCell ref="A37:U37"/>
  </mergeCells>
  <pageMargins left="0.7" right="0.7" top="0.78740157499999996" bottom="0.78740157499999996" header="0.3" footer="0.3"/>
  <pageSetup paperSize="9" orientation="portrait" r:id="rId1"/>
  <headerFooter>
    <oddFooter>&amp;C_x000D_&amp;1#&amp;"BMW Group Condensed"&amp;12&amp;KC00000 CONFIDENTIAL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Financials</vt:lpstr>
      <vt:lpstr> Non-Financials</vt:lpstr>
      <vt:lpstr>Financials!Print_Area</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BMW Investor Relations</dc:creator>
  <cp:lastModifiedBy>Pest Nicolai, FF-2</cp:lastModifiedBy>
  <cp:lastPrinted>2020-03-17T18:06:08Z</cp:lastPrinted>
  <dcterms:created xsi:type="dcterms:W3CDTF">2017-02-16T10:37:39Z</dcterms:created>
  <dcterms:modified xsi:type="dcterms:W3CDTF">2025-03-10T10:29:57Z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935750-240b-48e4-a615-66942a738439_Enabled">
    <vt:lpwstr>true</vt:lpwstr>
  </property>
  <property fmtid="{D5CDD505-2E9C-101B-9397-08002B2CF9AE}" pid="3" name="MSIP_Label_e6935750-240b-48e4-a615-66942a738439_SetDate">
    <vt:lpwstr>2025-03-05T07:30:36Z</vt:lpwstr>
  </property>
  <property fmtid="{D5CDD505-2E9C-101B-9397-08002B2CF9AE}" pid="4" name="MSIP_Label_e6935750-240b-48e4-a615-66942a738439_Method">
    <vt:lpwstr>Standard</vt:lpwstr>
  </property>
  <property fmtid="{D5CDD505-2E9C-101B-9397-08002B2CF9AE}" pid="5" name="MSIP_Label_e6935750-240b-48e4-a615-66942a738439_Name">
    <vt:lpwstr>e6935750-240b-48e4-a615-66942a738439</vt:lpwstr>
  </property>
  <property fmtid="{D5CDD505-2E9C-101B-9397-08002B2CF9AE}" pid="6" name="MSIP_Label_e6935750-240b-48e4-a615-66942a738439_SiteId">
    <vt:lpwstr>ce849bab-cc1c-465b-b62e-18f07c9ac198</vt:lpwstr>
  </property>
  <property fmtid="{D5CDD505-2E9C-101B-9397-08002B2CF9AE}" pid="7" name="MSIP_Label_e6935750-240b-48e4-a615-66942a738439_ActionId">
    <vt:lpwstr>871491a8-67a0-446b-9068-e5d132d4c00c</vt:lpwstr>
  </property>
  <property fmtid="{D5CDD505-2E9C-101B-9397-08002B2CF9AE}" pid="8" name="MSIP_Label_e6935750-240b-48e4-a615-66942a738439_ContentBits">
    <vt:lpwstr>2</vt:lpwstr>
  </property>
</Properties>
</file>